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Administrator\Desktop\2022年导师审核\导师审核公示\"/>
    </mc:Choice>
  </mc:AlternateContent>
  <xr:revisionPtr revIDLastSave="0" documentId="13_ncr:1_{F02E163C-1122-4268-B7FD-FD9E0BF7902A}" xr6:coauthVersionLast="45" xr6:coauthVersionMax="45" xr10:uidLastSave="{00000000-0000-0000-0000-000000000000}"/>
  <bookViews>
    <workbookView xWindow="22932" yWindow="-108" windowWidth="23256" windowHeight="13176" xr2:uid="{00000000-000D-0000-FFFF-FFFF00000000}"/>
  </bookViews>
  <sheets>
    <sheet name="化学于药学院57人" sheetId="2" r:id="rId1"/>
  </sheets>
  <definedNames>
    <definedName name="_xlnm._FilterDatabase" localSheetId="0" hidden="1">化学于药学院57人!$A$2:$AB$59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4" i="2" l="1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3" i="2"/>
</calcChain>
</file>

<file path=xl/sharedStrings.xml><?xml version="1.0" encoding="utf-8"?>
<sst xmlns="http://schemas.openxmlformats.org/spreadsheetml/2006/main" count="818" uniqueCount="123">
  <si>
    <t>姓名</t>
  </si>
  <si>
    <t>职称</t>
  </si>
  <si>
    <t>导师所在单位</t>
  </si>
  <si>
    <t>出生日期</t>
  </si>
  <si>
    <t>最高学位</t>
  </si>
  <si>
    <t>是否新晋导师</t>
  </si>
  <si>
    <t>引进人才来校报到时间</t>
  </si>
  <si>
    <t>是否外聘人员</t>
  </si>
  <si>
    <t>是否有校外合作导师</t>
  </si>
  <si>
    <t>是否有横向项目</t>
  </si>
  <si>
    <t>是否能提供实践基地</t>
  </si>
  <si>
    <t>是否延退人员</t>
  </si>
  <si>
    <t>第二导师姓名</t>
  </si>
  <si>
    <t>学院审核意见</t>
  </si>
  <si>
    <t>申请招收博士一级学科名称</t>
  </si>
  <si>
    <t xml:space="preserve">申请招收博士二级学科名称 </t>
  </si>
  <si>
    <t>申请招收硕士一级学科名称</t>
  </si>
  <si>
    <t>申请招收硕士二级学科名称</t>
  </si>
  <si>
    <t>申请招收博士专业学位类别</t>
  </si>
  <si>
    <t>申请招收博士专业学位领域</t>
  </si>
  <si>
    <t>申请招收硕士专业学位类别</t>
  </si>
  <si>
    <t>申请招收硕士专业学位领域</t>
  </si>
  <si>
    <t>备注</t>
  </si>
  <si>
    <t>教授</t>
  </si>
  <si>
    <t>博士学位</t>
  </si>
  <si>
    <t>是</t>
  </si>
  <si>
    <t>否</t>
  </si>
  <si>
    <t>通过</t>
  </si>
  <si>
    <t>学术型博士生导师</t>
  </si>
  <si>
    <t>副教授</t>
  </si>
  <si>
    <t>讲师（高校）</t>
  </si>
  <si>
    <t>学术型硕士生导师</t>
  </si>
  <si>
    <t>副研究员（自然科学）</t>
  </si>
  <si>
    <t>生物学</t>
  </si>
  <si>
    <t>生物与医药</t>
  </si>
  <si>
    <t>郝宏东</t>
  </si>
  <si>
    <t>025 化学与药学院</t>
  </si>
  <si>
    <t>2017-06-28</t>
  </si>
  <si>
    <t>化学生物学</t>
  </si>
  <si>
    <t>药学</t>
  </si>
  <si>
    <t>制药工程</t>
  </si>
  <si>
    <t>徐勇前</t>
  </si>
  <si>
    <t>化学</t>
  </si>
  <si>
    <t>张艳荣</t>
  </si>
  <si>
    <t>谢卫青</t>
  </si>
  <si>
    <t>2015-06-15</t>
  </si>
  <si>
    <t>孙世国</t>
  </si>
  <si>
    <t>专业型博士生导师</t>
  </si>
  <si>
    <t>任丽</t>
  </si>
  <si>
    <t>谢剑波</t>
  </si>
  <si>
    <t>段金友</t>
  </si>
  <si>
    <t>2010-07-01</t>
  </si>
  <si>
    <t>张继文</t>
  </si>
  <si>
    <t>袁茂森</t>
  </si>
  <si>
    <t>李春环</t>
  </si>
  <si>
    <t>杜佩瑶</t>
  </si>
  <si>
    <t>2021-10-11</t>
  </si>
  <si>
    <t>陈新</t>
  </si>
  <si>
    <t>吕英华</t>
  </si>
  <si>
    <t>王凤</t>
  </si>
  <si>
    <t>张秀云</t>
  </si>
  <si>
    <t>纪克攻</t>
  </si>
  <si>
    <t>2014-07-21</t>
  </si>
  <si>
    <t>帅琪</t>
  </si>
  <si>
    <t>裴玉新</t>
  </si>
  <si>
    <t>陈淑伟</t>
  </si>
  <si>
    <t>杨玉琛</t>
  </si>
  <si>
    <t>韩文博</t>
  </si>
  <si>
    <t>刘志刚</t>
  </si>
  <si>
    <t>母海钵</t>
  </si>
  <si>
    <t>祁建钊</t>
  </si>
  <si>
    <t>2017-07-25</t>
  </si>
  <si>
    <t>常明欣</t>
  </si>
  <si>
    <t>陈自胜</t>
  </si>
  <si>
    <t>张晓丽</t>
  </si>
  <si>
    <t>杨志</t>
  </si>
  <si>
    <t>郑怀基</t>
  </si>
  <si>
    <t>张忠</t>
  </si>
  <si>
    <t>杜振亭</t>
  </si>
  <si>
    <t>刘玲丽</t>
  </si>
  <si>
    <t>涂琴</t>
  </si>
  <si>
    <t>王林</t>
  </si>
  <si>
    <t>周乐</t>
  </si>
  <si>
    <t>闫喜涛</t>
  </si>
  <si>
    <t>余瑞金</t>
  </si>
  <si>
    <t>裴志超</t>
  </si>
  <si>
    <t>仲崇民</t>
  </si>
  <si>
    <t>曹蔚</t>
  </si>
  <si>
    <t>2016-11-25</t>
  </si>
  <si>
    <t>李文利</t>
  </si>
  <si>
    <t>2022-04-26</t>
  </si>
  <si>
    <t>王正审</t>
  </si>
  <si>
    <t>李红娟</t>
  </si>
  <si>
    <t>杨维霞</t>
  </si>
  <si>
    <t>张强</t>
  </si>
  <si>
    <t>马亚团</t>
  </si>
  <si>
    <t>耿会玲</t>
  </si>
  <si>
    <t>段琦梅</t>
  </si>
  <si>
    <t>魏宏博</t>
  </si>
  <si>
    <t>尹霞</t>
  </si>
  <si>
    <t>王进义</t>
  </si>
  <si>
    <t>汤江江</t>
  </si>
  <si>
    <t>王俊儒</t>
  </si>
  <si>
    <t>2010-07-05</t>
  </si>
  <si>
    <t>刘志云</t>
  </si>
  <si>
    <t>2022-05-25</t>
  </si>
  <si>
    <t>高锦明</t>
  </si>
  <si>
    <t>申请招收研究生类型</t>
    <phoneticPr fontId="2" type="noConversion"/>
  </si>
  <si>
    <t>生物与医药;药学</t>
  </si>
  <si>
    <t>序号</t>
    <phoneticPr fontId="2" type="noConversion"/>
  </si>
  <si>
    <t>制药工程</t>
    <phoneticPr fontId="2" type="noConversion"/>
  </si>
  <si>
    <t>职工号</t>
    <phoneticPr fontId="2" type="noConversion"/>
  </si>
  <si>
    <t>2019110024</t>
  </si>
  <si>
    <t>张越</t>
  </si>
  <si>
    <t>025 化学与药学院</t>
    <phoneticPr fontId="2" type="noConversion"/>
  </si>
  <si>
    <t>通过</t>
    <phoneticPr fontId="2" type="noConversion"/>
  </si>
  <si>
    <t>在我校受聘岗位</t>
  </si>
  <si>
    <t>到位经费合计（万）</t>
  </si>
  <si>
    <t>是</t>
    <phoneticPr fontId="2" type="noConversion"/>
  </si>
  <si>
    <t>否</t>
    <phoneticPr fontId="2" type="noConversion"/>
  </si>
  <si>
    <t>有专利</t>
    <phoneticPr fontId="2" type="noConversion"/>
  </si>
  <si>
    <t>引进人才</t>
    <phoneticPr fontId="2" type="noConversion"/>
  </si>
  <si>
    <t>2022年招收研究生教师年度审核汇总表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</si>
</sst>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\-mm\-dd"/>
  </numFmts>
  <fonts count="10">
    <font>
      <sz val="11"/>
      <color indexed="8"/>
      <name val="等线"/>
      <family val="2"/>
      <charset val="1"/>
      <scheme val="minor"/>
    </font>
    <font>
      <sz val="10"/>
      <color indexed="8"/>
      <name val="等线"/>
      <family val="2"/>
      <charset val="1"/>
      <scheme val="minor"/>
    </font>
    <font>
      <sz val="9"/>
      <name val="等线"/>
      <family val="3"/>
      <charset val="134"/>
      <scheme val="minor"/>
    </font>
    <font>
      <sz val="10"/>
      <color theme="1"/>
      <name val="等线"/>
      <family val="3"/>
      <charset val="134"/>
      <scheme val="minor"/>
    </font>
    <font>
      <sz val="10"/>
      <color theme="1"/>
      <name val="等线"/>
      <family val="2"/>
      <charset val="1"/>
      <scheme val="minor"/>
    </font>
    <font>
      <sz val="10"/>
      <color theme="1"/>
      <name val="黑体"/>
      <family val="3"/>
      <charset val="134"/>
    </font>
    <font>
      <b/>
      <sz val="10"/>
      <color theme="1"/>
      <name val="宋体"/>
      <family val="3"/>
      <charset val="134"/>
    </font>
    <font>
      <sz val="10"/>
      <color theme="1"/>
      <name val="SimSun"/>
      <charset val="134"/>
    </font>
    <font>
      <sz val="10"/>
      <name val="SimSun"/>
      <charset val="134"/>
    </font>
    <font>
      <b/>
      <sz val="20"/>
      <color theme="1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176" fontId="4" fillId="0" borderId="0" xfId="0" applyNumberFormat="1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Continuous" vertical="center" wrapText="1"/>
    </xf>
    <xf numFmtId="176" fontId="9" fillId="0" borderId="0" xfId="0" applyNumberFormat="1" applyFont="1" applyFill="1" applyAlignment="1">
      <alignment horizontal="centerContinuous" vertical="center" wrapText="1"/>
    </xf>
    <xf numFmtId="0" fontId="9" fillId="0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59"/>
  <sheetViews>
    <sheetView tabSelected="1" topLeftCell="A40" workbookViewId="0">
      <selection activeCell="A2" sqref="A2:XFD2"/>
    </sheetView>
  </sheetViews>
  <sheetFormatPr defaultColWidth="15.6640625" defaultRowHeight="13.2"/>
  <cols>
    <col min="1" max="1" width="5.33203125" style="6" customWidth="1"/>
    <col min="2" max="2" width="11.109375" style="6" customWidth="1"/>
    <col min="3" max="3" width="7.77734375" style="6" customWidth="1"/>
    <col min="4" max="4" width="8.109375" style="6" customWidth="1"/>
    <col min="5" max="5" width="15.6640625" style="6"/>
    <col min="6" max="6" width="12.5546875" style="10" customWidth="1"/>
    <col min="7" max="7" width="10.33203125" style="6" customWidth="1"/>
    <col min="8" max="8" width="7" style="6" customWidth="1"/>
    <col min="9" max="9" width="10" style="6" customWidth="1"/>
    <col min="10" max="10" width="9.6640625" style="6" customWidth="1"/>
    <col min="11" max="11" width="7.44140625" style="6" customWidth="1"/>
    <col min="12" max="12" width="8.21875" style="6" customWidth="1"/>
    <col min="13" max="13" width="5.77734375" style="6" customWidth="1"/>
    <col min="14" max="14" width="7.33203125" style="6" customWidth="1"/>
    <col min="15" max="15" width="10.109375" style="6" customWidth="1"/>
    <col min="16" max="16" width="11.5546875" style="6" customWidth="1"/>
    <col min="17" max="17" width="9.77734375" style="6" customWidth="1"/>
    <col min="18" max="18" width="9.5546875" style="6" customWidth="1"/>
    <col min="19" max="20" width="8" style="6" customWidth="1"/>
    <col min="21" max="21" width="6.6640625" style="6" customWidth="1"/>
    <col min="22" max="22" width="5.21875" style="6" customWidth="1"/>
    <col min="23" max="23" width="7.109375" style="6" customWidth="1"/>
    <col min="24" max="24" width="7.33203125" style="6" customWidth="1"/>
    <col min="25" max="25" width="6.77734375" style="6" customWidth="1"/>
    <col min="26" max="26" width="9.88671875" style="6" customWidth="1"/>
    <col min="27" max="27" width="7.6640625" style="6" customWidth="1"/>
    <col min="28" max="28" width="6.109375" style="6" customWidth="1"/>
    <col min="29" max="16384" width="15.6640625" style="6"/>
  </cols>
  <sheetData>
    <row r="1" spans="1:28" s="19" customFormat="1" ht="35.4" customHeight="1">
      <c r="A1" s="17" t="s">
        <v>122</v>
      </c>
      <c r="B1" s="17"/>
      <c r="C1" s="17"/>
      <c r="D1" s="17"/>
      <c r="E1" s="17"/>
      <c r="F1" s="18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</row>
    <row r="2" spans="1:28" s="14" customFormat="1" ht="72">
      <c r="A2" s="11" t="s">
        <v>109</v>
      </c>
      <c r="B2" s="11" t="s">
        <v>111</v>
      </c>
      <c r="C2" s="11" t="s">
        <v>0</v>
      </c>
      <c r="D2" s="11" t="s">
        <v>1</v>
      </c>
      <c r="E2" s="11" t="s">
        <v>2</v>
      </c>
      <c r="F2" s="12" t="s">
        <v>3</v>
      </c>
      <c r="G2" s="11" t="s">
        <v>4</v>
      </c>
      <c r="H2" s="11" t="s">
        <v>5</v>
      </c>
      <c r="I2" s="11" t="s">
        <v>107</v>
      </c>
      <c r="J2" s="11" t="s">
        <v>14</v>
      </c>
      <c r="K2" s="11" t="s">
        <v>15</v>
      </c>
      <c r="L2" s="11" t="s">
        <v>16</v>
      </c>
      <c r="M2" s="11" t="s">
        <v>17</v>
      </c>
      <c r="N2" s="11" t="s">
        <v>18</v>
      </c>
      <c r="O2" s="11" t="s">
        <v>19</v>
      </c>
      <c r="P2" s="11" t="s">
        <v>20</v>
      </c>
      <c r="Q2" s="11" t="s">
        <v>21</v>
      </c>
      <c r="R2" s="11" t="s">
        <v>8</v>
      </c>
      <c r="S2" s="11" t="s">
        <v>9</v>
      </c>
      <c r="T2" s="11" t="s">
        <v>10</v>
      </c>
      <c r="U2" s="11" t="s">
        <v>6</v>
      </c>
      <c r="V2" s="11" t="s">
        <v>7</v>
      </c>
      <c r="W2" s="13" t="s">
        <v>116</v>
      </c>
      <c r="X2" s="11" t="s">
        <v>11</v>
      </c>
      <c r="Y2" s="11" t="s">
        <v>12</v>
      </c>
      <c r="Z2" s="13" t="s">
        <v>117</v>
      </c>
      <c r="AA2" s="11" t="s">
        <v>13</v>
      </c>
      <c r="AB2" s="11" t="s">
        <v>22</v>
      </c>
    </row>
    <row r="3" spans="1:28" ht="26.4">
      <c r="A3" s="4">
        <f>N(SUBTOTAL(103,$B$3:B3))</f>
        <v>1</v>
      </c>
      <c r="B3" s="4">
        <v>2016150002</v>
      </c>
      <c r="C3" s="4" t="s">
        <v>87</v>
      </c>
      <c r="D3" s="4" t="s">
        <v>23</v>
      </c>
      <c r="E3" s="4" t="s">
        <v>36</v>
      </c>
      <c r="F3" s="5">
        <v>28469</v>
      </c>
      <c r="G3" s="4" t="s">
        <v>24</v>
      </c>
      <c r="H3" s="4"/>
      <c r="I3" s="4" t="s">
        <v>28</v>
      </c>
      <c r="J3" s="4" t="s">
        <v>33</v>
      </c>
      <c r="K3" s="4" t="s">
        <v>38</v>
      </c>
      <c r="L3" s="4" t="s">
        <v>39</v>
      </c>
      <c r="M3" s="4"/>
      <c r="N3" s="4" t="s">
        <v>34</v>
      </c>
      <c r="O3" s="4" t="s">
        <v>40</v>
      </c>
      <c r="P3" s="4" t="s">
        <v>39</v>
      </c>
      <c r="Q3" s="4"/>
      <c r="R3" s="4" t="s">
        <v>25</v>
      </c>
      <c r="S3" s="4" t="s">
        <v>25</v>
      </c>
      <c r="T3" s="4" t="s">
        <v>25</v>
      </c>
      <c r="U3" s="4" t="s">
        <v>88</v>
      </c>
      <c r="V3" s="4"/>
      <c r="W3" s="4"/>
      <c r="X3" s="4" t="s">
        <v>26</v>
      </c>
      <c r="Y3" s="4"/>
      <c r="Z3" s="4">
        <v>107</v>
      </c>
      <c r="AA3" s="4" t="s">
        <v>27</v>
      </c>
      <c r="AB3" s="4"/>
    </row>
    <row r="4" spans="1:28" ht="26.4">
      <c r="A4" s="4">
        <f>N(SUBTOTAL(103,$B$3:B4))</f>
        <v>2</v>
      </c>
      <c r="B4" s="4">
        <v>2013110101</v>
      </c>
      <c r="C4" s="4" t="s">
        <v>72</v>
      </c>
      <c r="D4" s="4" t="s">
        <v>23</v>
      </c>
      <c r="E4" s="4" t="s">
        <v>36</v>
      </c>
      <c r="F4" s="5">
        <v>29109</v>
      </c>
      <c r="G4" s="4" t="s">
        <v>24</v>
      </c>
      <c r="H4" s="4"/>
      <c r="I4" s="4" t="s">
        <v>28</v>
      </c>
      <c r="J4" s="4" t="s">
        <v>33</v>
      </c>
      <c r="K4" s="4" t="s">
        <v>38</v>
      </c>
      <c r="L4" s="4" t="s">
        <v>42</v>
      </c>
      <c r="M4" s="4"/>
      <c r="N4" s="4"/>
      <c r="O4" s="4"/>
      <c r="P4" s="4" t="s">
        <v>108</v>
      </c>
      <c r="Q4" s="4" t="s">
        <v>110</v>
      </c>
      <c r="R4" s="4" t="s">
        <v>25</v>
      </c>
      <c r="S4" s="4" t="s">
        <v>25</v>
      </c>
      <c r="T4" s="4" t="s">
        <v>25</v>
      </c>
      <c r="U4" s="4">
        <v>0</v>
      </c>
      <c r="V4" s="4"/>
      <c r="W4" s="4"/>
      <c r="X4" s="4" t="s">
        <v>26</v>
      </c>
      <c r="Y4" s="4"/>
      <c r="Z4" s="4">
        <v>45.975000000000001</v>
      </c>
      <c r="AA4" s="4" t="s">
        <v>27</v>
      </c>
      <c r="AB4" s="4"/>
    </row>
    <row r="5" spans="1:28" ht="26.4">
      <c r="A5" s="4">
        <f>N(SUBTOTAL(103,$B$3:B5))</f>
        <v>3</v>
      </c>
      <c r="B5" s="4">
        <v>2011110026</v>
      </c>
      <c r="C5" s="4" t="s">
        <v>65</v>
      </c>
      <c r="D5" s="4" t="s">
        <v>29</v>
      </c>
      <c r="E5" s="4" t="s">
        <v>36</v>
      </c>
      <c r="F5" s="5">
        <v>29523</v>
      </c>
      <c r="G5" s="4" t="s">
        <v>24</v>
      </c>
      <c r="H5" s="4"/>
      <c r="I5" s="4" t="s">
        <v>31</v>
      </c>
      <c r="J5" s="4"/>
      <c r="K5" s="4"/>
      <c r="L5" s="4" t="s">
        <v>42</v>
      </c>
      <c r="M5" s="4"/>
      <c r="N5" s="4"/>
      <c r="O5" s="4"/>
      <c r="P5" s="4" t="s">
        <v>108</v>
      </c>
      <c r="Q5" s="4" t="s">
        <v>110</v>
      </c>
      <c r="R5" s="4" t="s">
        <v>25</v>
      </c>
      <c r="S5" s="4" t="s">
        <v>25</v>
      </c>
      <c r="T5" s="4" t="s">
        <v>25</v>
      </c>
      <c r="U5" s="4">
        <v>0</v>
      </c>
      <c r="V5" s="4"/>
      <c r="W5" s="4"/>
      <c r="X5" s="4" t="s">
        <v>26</v>
      </c>
      <c r="Y5" s="4"/>
      <c r="Z5" s="4">
        <v>18</v>
      </c>
      <c r="AA5" s="4" t="s">
        <v>27</v>
      </c>
      <c r="AB5" s="4"/>
    </row>
    <row r="6" spans="1:28" s="3" customFormat="1" ht="39.6">
      <c r="A6" s="4">
        <f>N(SUBTOTAL(103,$B$3:B6))</f>
        <v>4</v>
      </c>
      <c r="B6" s="1">
        <v>2016110019</v>
      </c>
      <c r="C6" s="1" t="s">
        <v>57</v>
      </c>
      <c r="D6" s="1" t="s">
        <v>30</v>
      </c>
      <c r="E6" s="1" t="s">
        <v>36</v>
      </c>
      <c r="F6" s="2">
        <v>32081</v>
      </c>
      <c r="G6" s="1" t="s">
        <v>24</v>
      </c>
      <c r="H6" s="1"/>
      <c r="I6" s="1" t="s">
        <v>31</v>
      </c>
      <c r="J6" s="1"/>
      <c r="K6" s="1"/>
      <c r="L6" s="1" t="s">
        <v>39</v>
      </c>
      <c r="M6" s="1"/>
      <c r="N6" s="1"/>
      <c r="O6" s="1"/>
      <c r="P6" s="1"/>
      <c r="Q6" s="1"/>
      <c r="R6" s="1" t="s">
        <v>25</v>
      </c>
      <c r="S6" s="1" t="s">
        <v>26</v>
      </c>
      <c r="T6" s="1" t="s">
        <v>25</v>
      </c>
      <c r="U6" s="1">
        <v>0</v>
      </c>
      <c r="V6" s="1"/>
      <c r="W6" s="1"/>
      <c r="X6" s="1" t="s">
        <v>26</v>
      </c>
      <c r="Y6" s="1"/>
      <c r="Z6" s="1">
        <v>24</v>
      </c>
      <c r="AA6" s="1" t="s">
        <v>27</v>
      </c>
      <c r="AB6" s="1"/>
    </row>
    <row r="7" spans="1:28" ht="26.4">
      <c r="A7" s="4">
        <f>N(SUBTOTAL(103,$B$3:B7))</f>
        <v>5</v>
      </c>
      <c r="B7" s="4">
        <v>2013110041</v>
      </c>
      <c r="C7" s="4" t="s">
        <v>73</v>
      </c>
      <c r="D7" s="4"/>
      <c r="E7" s="4" t="s">
        <v>36</v>
      </c>
      <c r="F7" s="5">
        <v>30754</v>
      </c>
      <c r="G7" s="4" t="s">
        <v>24</v>
      </c>
      <c r="H7" s="4" t="s">
        <v>118</v>
      </c>
      <c r="I7" s="4" t="s">
        <v>28</v>
      </c>
      <c r="J7" s="4" t="s">
        <v>33</v>
      </c>
      <c r="K7" s="4" t="s">
        <v>38</v>
      </c>
      <c r="L7" s="4" t="s">
        <v>42</v>
      </c>
      <c r="M7" s="4"/>
      <c r="N7" s="4"/>
      <c r="O7" s="4"/>
      <c r="P7" s="4" t="s">
        <v>108</v>
      </c>
      <c r="Q7" s="4" t="s">
        <v>110</v>
      </c>
      <c r="R7" s="4" t="s">
        <v>25</v>
      </c>
      <c r="S7" s="4" t="s">
        <v>25</v>
      </c>
      <c r="T7" s="4" t="s">
        <v>25</v>
      </c>
      <c r="U7" s="4">
        <v>0</v>
      </c>
      <c r="V7" s="4"/>
      <c r="W7" s="4"/>
      <c r="X7" s="4" t="s">
        <v>26</v>
      </c>
      <c r="Y7" s="4"/>
      <c r="Z7" s="4">
        <v>45</v>
      </c>
      <c r="AA7" s="4" t="s">
        <v>27</v>
      </c>
      <c r="AB7" s="4"/>
    </row>
    <row r="8" spans="1:28" s="3" customFormat="1" ht="26.4">
      <c r="A8" s="4">
        <f>N(SUBTOTAL(103,$B$3:B8))</f>
        <v>6</v>
      </c>
      <c r="B8" s="1">
        <v>2021110137</v>
      </c>
      <c r="C8" s="1" t="s">
        <v>55</v>
      </c>
      <c r="D8" s="1" t="s">
        <v>23</v>
      </c>
      <c r="E8" s="1" t="s">
        <v>36</v>
      </c>
      <c r="F8" s="2">
        <v>32640</v>
      </c>
      <c r="G8" s="1" t="s">
        <v>24</v>
      </c>
      <c r="H8" s="1"/>
      <c r="I8" s="1" t="s">
        <v>28</v>
      </c>
      <c r="J8" s="1" t="s">
        <v>33</v>
      </c>
      <c r="K8" s="1" t="s">
        <v>38</v>
      </c>
      <c r="L8" s="1" t="s">
        <v>42</v>
      </c>
      <c r="M8" s="1"/>
      <c r="N8" s="1"/>
      <c r="O8" s="1"/>
      <c r="P8" s="1"/>
      <c r="Q8" s="1"/>
      <c r="R8" s="1" t="s">
        <v>25</v>
      </c>
      <c r="S8" s="1" t="s">
        <v>26</v>
      </c>
      <c r="T8" s="1" t="s">
        <v>25</v>
      </c>
      <c r="U8" s="1" t="s">
        <v>56</v>
      </c>
      <c r="V8" s="1"/>
      <c r="W8" s="1"/>
      <c r="X8" s="1" t="s">
        <v>26</v>
      </c>
      <c r="Y8" s="1"/>
      <c r="Z8" s="1">
        <v>15.179307</v>
      </c>
      <c r="AA8" s="1" t="s">
        <v>27</v>
      </c>
      <c r="AB8" s="1" t="s">
        <v>121</v>
      </c>
    </row>
    <row r="9" spans="1:28" ht="26.4">
      <c r="A9" s="4">
        <f>N(SUBTOTAL(103,$B$3:B9))</f>
        <v>7</v>
      </c>
      <c r="B9" s="4">
        <v>2008114484</v>
      </c>
      <c r="C9" s="4" t="s">
        <v>78</v>
      </c>
      <c r="D9" s="4" t="s">
        <v>23</v>
      </c>
      <c r="E9" s="4" t="s">
        <v>36</v>
      </c>
      <c r="F9" s="5">
        <v>27631</v>
      </c>
      <c r="G9" s="4" t="s">
        <v>24</v>
      </c>
      <c r="H9" s="4"/>
      <c r="I9" s="4" t="s">
        <v>31</v>
      </c>
      <c r="J9" s="4"/>
      <c r="K9" s="4"/>
      <c r="L9" s="4" t="s">
        <v>39</v>
      </c>
      <c r="M9" s="4"/>
      <c r="N9" s="4"/>
      <c r="O9" s="4"/>
      <c r="P9" s="4" t="s">
        <v>39</v>
      </c>
      <c r="Q9" s="4"/>
      <c r="R9" s="4" t="s">
        <v>118</v>
      </c>
      <c r="S9" s="4" t="s">
        <v>25</v>
      </c>
      <c r="T9" s="4" t="s">
        <v>25</v>
      </c>
      <c r="U9" s="4">
        <v>0</v>
      </c>
      <c r="V9" s="4"/>
      <c r="W9" s="4"/>
      <c r="X9" s="4" t="s">
        <v>26</v>
      </c>
      <c r="Y9" s="4"/>
      <c r="Z9" s="4">
        <v>32.799999999999997</v>
      </c>
      <c r="AA9" s="4" t="s">
        <v>27</v>
      </c>
      <c r="AB9" s="4"/>
    </row>
    <row r="10" spans="1:28" ht="26.4">
      <c r="A10" s="4">
        <f>N(SUBTOTAL(103,$B$3:B10))</f>
        <v>8</v>
      </c>
      <c r="B10" s="4">
        <v>2010110063</v>
      </c>
      <c r="C10" s="4" t="s">
        <v>50</v>
      </c>
      <c r="D10" s="4" t="s">
        <v>23</v>
      </c>
      <c r="E10" s="4" t="s">
        <v>36</v>
      </c>
      <c r="F10" s="5">
        <v>27338</v>
      </c>
      <c r="G10" s="4" t="s">
        <v>24</v>
      </c>
      <c r="H10" s="4"/>
      <c r="I10" s="4" t="s">
        <v>28</v>
      </c>
      <c r="J10" s="4" t="s">
        <v>33</v>
      </c>
      <c r="K10" s="4" t="s">
        <v>38</v>
      </c>
      <c r="L10" s="4" t="s">
        <v>39</v>
      </c>
      <c r="M10" s="4"/>
      <c r="N10" s="4" t="s">
        <v>34</v>
      </c>
      <c r="O10" s="4" t="s">
        <v>40</v>
      </c>
      <c r="P10" s="4" t="s">
        <v>39</v>
      </c>
      <c r="Q10" s="4"/>
      <c r="R10" s="4" t="s">
        <v>25</v>
      </c>
      <c r="S10" s="4" t="s">
        <v>25</v>
      </c>
      <c r="T10" s="4" t="s">
        <v>25</v>
      </c>
      <c r="U10" s="4" t="s">
        <v>51</v>
      </c>
      <c r="V10" s="4"/>
      <c r="W10" s="4"/>
      <c r="X10" s="4" t="s">
        <v>26</v>
      </c>
      <c r="Y10" s="4"/>
      <c r="Z10" s="4">
        <v>81.5</v>
      </c>
      <c r="AA10" s="4" t="s">
        <v>27</v>
      </c>
      <c r="AB10" s="4"/>
    </row>
    <row r="11" spans="1:28" ht="26.4">
      <c r="A11" s="4">
        <f>N(SUBTOTAL(103,$B$3:B11))</f>
        <v>9</v>
      </c>
      <c r="B11" s="4">
        <v>2008114498</v>
      </c>
      <c r="C11" s="4" t="s">
        <v>97</v>
      </c>
      <c r="D11" s="4" t="s">
        <v>29</v>
      </c>
      <c r="E11" s="4" t="s">
        <v>36</v>
      </c>
      <c r="F11" s="5">
        <v>25528</v>
      </c>
      <c r="G11" s="4" t="s">
        <v>24</v>
      </c>
      <c r="H11" s="4" t="s">
        <v>118</v>
      </c>
      <c r="I11" s="4" t="s">
        <v>31</v>
      </c>
      <c r="J11" s="4"/>
      <c r="K11" s="4"/>
      <c r="L11" s="4" t="s">
        <v>39</v>
      </c>
      <c r="M11" s="4"/>
      <c r="N11" s="4"/>
      <c r="O11" s="4"/>
      <c r="P11" s="4" t="s">
        <v>39</v>
      </c>
      <c r="Q11" s="4"/>
      <c r="R11" s="4" t="s">
        <v>25</v>
      </c>
      <c r="S11" s="4" t="s">
        <v>25</v>
      </c>
      <c r="T11" s="4" t="s">
        <v>25</v>
      </c>
      <c r="U11" s="4">
        <v>0</v>
      </c>
      <c r="V11" s="4"/>
      <c r="W11" s="4"/>
      <c r="X11" s="4" t="s">
        <v>26</v>
      </c>
      <c r="Y11" s="4"/>
      <c r="Z11" s="4">
        <v>20</v>
      </c>
      <c r="AA11" s="4" t="s">
        <v>27</v>
      </c>
      <c r="AB11" s="4"/>
    </row>
    <row r="12" spans="1:28" ht="26.4">
      <c r="A12" s="4">
        <f>N(SUBTOTAL(103,$B$3:B12))</f>
        <v>10</v>
      </c>
      <c r="B12" s="4">
        <v>2008114639</v>
      </c>
      <c r="C12" s="4" t="s">
        <v>106</v>
      </c>
      <c r="D12" s="4" t="s">
        <v>23</v>
      </c>
      <c r="E12" s="4" t="s">
        <v>36</v>
      </c>
      <c r="F12" s="5">
        <v>23132</v>
      </c>
      <c r="G12" s="4" t="s">
        <v>24</v>
      </c>
      <c r="H12" s="4"/>
      <c r="I12" s="4" t="s">
        <v>28</v>
      </c>
      <c r="J12" s="4" t="s">
        <v>33</v>
      </c>
      <c r="K12" s="4" t="s">
        <v>38</v>
      </c>
      <c r="L12" s="4" t="s">
        <v>39</v>
      </c>
      <c r="M12" s="4"/>
      <c r="N12" s="4" t="s">
        <v>34</v>
      </c>
      <c r="O12" s="4" t="s">
        <v>40</v>
      </c>
      <c r="P12" s="4" t="s">
        <v>108</v>
      </c>
      <c r="Q12" s="4" t="s">
        <v>110</v>
      </c>
      <c r="R12" s="4" t="s">
        <v>118</v>
      </c>
      <c r="S12" s="4" t="s">
        <v>25</v>
      </c>
      <c r="T12" s="4" t="s">
        <v>25</v>
      </c>
      <c r="U12" s="4">
        <v>0</v>
      </c>
      <c r="V12" s="4"/>
      <c r="W12" s="4"/>
      <c r="X12" s="4" t="s">
        <v>25</v>
      </c>
      <c r="Y12" s="4"/>
      <c r="Z12" s="4">
        <v>256</v>
      </c>
      <c r="AA12" s="4" t="s">
        <v>27</v>
      </c>
      <c r="AB12" s="4"/>
    </row>
    <row r="13" spans="1:28" ht="26.4">
      <c r="A13" s="4">
        <f>N(SUBTOTAL(103,$B$3:B13))</f>
        <v>11</v>
      </c>
      <c r="B13" s="4">
        <v>2008114694</v>
      </c>
      <c r="C13" s="4" t="s">
        <v>96</v>
      </c>
      <c r="D13" s="4" t="s">
        <v>23</v>
      </c>
      <c r="E13" s="4" t="s">
        <v>36</v>
      </c>
      <c r="F13" s="5">
        <v>28371</v>
      </c>
      <c r="G13" s="4" t="s">
        <v>24</v>
      </c>
      <c r="H13" s="4"/>
      <c r="I13" s="4" t="s">
        <v>31</v>
      </c>
      <c r="J13" s="4"/>
      <c r="K13" s="4"/>
      <c r="L13" s="4" t="s">
        <v>39</v>
      </c>
      <c r="M13" s="4"/>
      <c r="N13" s="4"/>
      <c r="O13" s="4"/>
      <c r="P13" s="4" t="s">
        <v>108</v>
      </c>
      <c r="Q13" s="4" t="s">
        <v>110</v>
      </c>
      <c r="R13" s="4" t="s">
        <v>118</v>
      </c>
      <c r="S13" s="4" t="s">
        <v>25</v>
      </c>
      <c r="T13" s="4" t="s">
        <v>25</v>
      </c>
      <c r="U13" s="4">
        <v>0</v>
      </c>
      <c r="V13" s="4"/>
      <c r="W13" s="4"/>
      <c r="X13" s="4" t="s">
        <v>26</v>
      </c>
      <c r="Y13" s="4"/>
      <c r="Z13" s="4">
        <v>15</v>
      </c>
      <c r="AA13" s="4" t="s">
        <v>27</v>
      </c>
      <c r="AB13" s="4"/>
    </row>
    <row r="14" spans="1:28" ht="26.4">
      <c r="A14" s="4">
        <f>N(SUBTOTAL(103,$B$3:B14))</f>
        <v>12</v>
      </c>
      <c r="B14" s="4">
        <v>2017110005</v>
      </c>
      <c r="C14" s="4" t="s">
        <v>67</v>
      </c>
      <c r="D14" s="4" t="s">
        <v>29</v>
      </c>
      <c r="E14" s="4" t="s">
        <v>36</v>
      </c>
      <c r="F14" s="5">
        <v>31163</v>
      </c>
      <c r="G14" s="4" t="s">
        <v>24</v>
      </c>
      <c r="H14" s="4" t="s">
        <v>118</v>
      </c>
      <c r="I14" s="4" t="s">
        <v>28</v>
      </c>
      <c r="J14" s="4" t="s">
        <v>33</v>
      </c>
      <c r="K14" s="4" t="s">
        <v>38</v>
      </c>
      <c r="L14" s="4" t="s">
        <v>39</v>
      </c>
      <c r="M14" s="4"/>
      <c r="N14" s="4"/>
      <c r="O14" s="4"/>
      <c r="P14" s="4" t="s">
        <v>39</v>
      </c>
      <c r="Q14" s="4"/>
      <c r="R14" s="4" t="s">
        <v>25</v>
      </c>
      <c r="S14" s="4" t="s">
        <v>25</v>
      </c>
      <c r="T14" s="4" t="s">
        <v>25</v>
      </c>
      <c r="U14" s="4">
        <v>0</v>
      </c>
      <c r="V14" s="4"/>
      <c r="W14" s="4"/>
      <c r="X14" s="4" t="s">
        <v>26</v>
      </c>
      <c r="Y14" s="4"/>
      <c r="Z14" s="15">
        <v>45.5</v>
      </c>
      <c r="AA14" s="4" t="s">
        <v>27</v>
      </c>
      <c r="AB14" s="4"/>
    </row>
    <row r="15" spans="1:28" ht="26.4">
      <c r="A15" s="4">
        <f>N(SUBTOTAL(103,$B$3:B15))</f>
        <v>13</v>
      </c>
      <c r="B15" s="4">
        <v>2017110046</v>
      </c>
      <c r="C15" s="4" t="s">
        <v>35</v>
      </c>
      <c r="D15" s="4" t="s">
        <v>29</v>
      </c>
      <c r="E15" s="4" t="s">
        <v>36</v>
      </c>
      <c r="F15" s="5">
        <v>31008</v>
      </c>
      <c r="G15" s="4" t="s">
        <v>24</v>
      </c>
      <c r="H15" s="4"/>
      <c r="I15" s="4" t="s">
        <v>28</v>
      </c>
      <c r="J15" s="4" t="s">
        <v>33</v>
      </c>
      <c r="K15" s="4" t="s">
        <v>38</v>
      </c>
      <c r="L15" s="4" t="s">
        <v>39</v>
      </c>
      <c r="M15" s="4"/>
      <c r="N15" s="4" t="s">
        <v>34</v>
      </c>
      <c r="O15" s="4" t="s">
        <v>40</v>
      </c>
      <c r="P15" s="4" t="s">
        <v>108</v>
      </c>
      <c r="Q15" s="4" t="s">
        <v>110</v>
      </c>
      <c r="R15" s="4" t="s">
        <v>25</v>
      </c>
      <c r="S15" s="4" t="s">
        <v>25</v>
      </c>
      <c r="T15" s="4" t="s">
        <v>25</v>
      </c>
      <c r="U15" s="4" t="s">
        <v>37</v>
      </c>
      <c r="V15" s="4"/>
      <c r="W15" s="4"/>
      <c r="X15" s="4" t="s">
        <v>26</v>
      </c>
      <c r="Y15" s="4"/>
      <c r="Z15" s="15">
        <v>64</v>
      </c>
      <c r="AA15" s="4" t="s">
        <v>27</v>
      </c>
      <c r="AB15" s="4"/>
    </row>
    <row r="16" spans="1:28" ht="26.4">
      <c r="A16" s="4">
        <f>N(SUBTOTAL(103,$B$3:B16))</f>
        <v>14</v>
      </c>
      <c r="B16" s="4">
        <v>2014110075</v>
      </c>
      <c r="C16" s="4" t="s">
        <v>61</v>
      </c>
      <c r="D16" s="4" t="s">
        <v>23</v>
      </c>
      <c r="E16" s="4" t="s">
        <v>36</v>
      </c>
      <c r="F16" s="5">
        <v>30591</v>
      </c>
      <c r="G16" s="4" t="s">
        <v>24</v>
      </c>
      <c r="H16" s="4"/>
      <c r="I16" s="4" t="s">
        <v>31</v>
      </c>
      <c r="J16" s="4"/>
      <c r="K16" s="4"/>
      <c r="L16" s="4" t="s">
        <v>42</v>
      </c>
      <c r="M16" s="4"/>
      <c r="N16" s="4"/>
      <c r="O16" s="4"/>
      <c r="P16" s="4" t="s">
        <v>39</v>
      </c>
      <c r="Q16" s="4"/>
      <c r="R16" s="4" t="s">
        <v>25</v>
      </c>
      <c r="S16" s="4" t="s">
        <v>25</v>
      </c>
      <c r="T16" s="4" t="s">
        <v>25</v>
      </c>
      <c r="U16" s="4" t="s">
        <v>62</v>
      </c>
      <c r="V16" s="4"/>
      <c r="W16" s="4"/>
      <c r="X16" s="4" t="s">
        <v>26</v>
      </c>
      <c r="Y16" s="4"/>
      <c r="Z16" s="15">
        <v>18</v>
      </c>
      <c r="AA16" s="4" t="s">
        <v>27</v>
      </c>
      <c r="AB16" s="4"/>
    </row>
    <row r="17" spans="1:28" ht="26.4">
      <c r="A17" s="4">
        <f>N(SUBTOTAL(103,$B$3:B17))</f>
        <v>15</v>
      </c>
      <c r="B17" s="4">
        <v>2013110080</v>
      </c>
      <c r="C17" s="4" t="s">
        <v>54</v>
      </c>
      <c r="D17" s="4" t="s">
        <v>29</v>
      </c>
      <c r="E17" s="4" t="s">
        <v>36</v>
      </c>
      <c r="F17" s="5">
        <v>30727</v>
      </c>
      <c r="G17" s="4" t="s">
        <v>24</v>
      </c>
      <c r="H17" s="4" t="s">
        <v>118</v>
      </c>
      <c r="I17" s="4" t="s">
        <v>28</v>
      </c>
      <c r="J17" s="4" t="s">
        <v>33</v>
      </c>
      <c r="K17" s="4" t="s">
        <v>38</v>
      </c>
      <c r="L17" s="4" t="s">
        <v>39</v>
      </c>
      <c r="M17" s="4"/>
      <c r="N17" s="4"/>
      <c r="O17" s="4"/>
      <c r="P17" s="4" t="s">
        <v>39</v>
      </c>
      <c r="Q17" s="4"/>
      <c r="R17" s="4" t="s">
        <v>25</v>
      </c>
      <c r="S17" s="4" t="s">
        <v>25</v>
      </c>
      <c r="T17" s="4" t="s">
        <v>25</v>
      </c>
      <c r="U17" s="4">
        <v>0</v>
      </c>
      <c r="V17" s="4"/>
      <c r="W17" s="4"/>
      <c r="X17" s="4" t="s">
        <v>26</v>
      </c>
      <c r="Y17" s="4"/>
      <c r="Z17" s="15">
        <v>49.4</v>
      </c>
      <c r="AA17" s="4" t="s">
        <v>27</v>
      </c>
      <c r="AB17" s="4"/>
    </row>
    <row r="18" spans="1:28" s="3" customFormat="1" ht="26.4">
      <c r="A18" s="4">
        <f>N(SUBTOTAL(103,$B$3:B18))</f>
        <v>16</v>
      </c>
      <c r="B18" s="7">
        <v>2010110101</v>
      </c>
      <c r="C18" s="7" t="s">
        <v>92</v>
      </c>
      <c r="D18" s="7" t="s">
        <v>29</v>
      </c>
      <c r="E18" s="7" t="s">
        <v>36</v>
      </c>
      <c r="F18" s="8">
        <v>29695</v>
      </c>
      <c r="G18" s="7" t="s">
        <v>24</v>
      </c>
      <c r="H18" s="7"/>
      <c r="I18" s="7" t="s">
        <v>31</v>
      </c>
      <c r="J18" s="7"/>
      <c r="K18" s="7"/>
      <c r="L18" s="7" t="s">
        <v>42</v>
      </c>
      <c r="M18" s="7"/>
      <c r="N18" s="7"/>
      <c r="O18" s="7"/>
      <c r="P18" s="7"/>
      <c r="Q18" s="7"/>
      <c r="R18" s="7" t="s">
        <v>25</v>
      </c>
      <c r="S18" s="7" t="s">
        <v>26</v>
      </c>
      <c r="T18" s="7" t="s">
        <v>25</v>
      </c>
      <c r="U18" s="7">
        <v>0</v>
      </c>
      <c r="V18" s="7"/>
      <c r="W18" s="7"/>
      <c r="X18" s="7" t="s">
        <v>26</v>
      </c>
      <c r="Y18" s="7"/>
      <c r="Z18" s="16">
        <v>30</v>
      </c>
      <c r="AA18" s="7" t="s">
        <v>27</v>
      </c>
      <c r="AB18" s="7"/>
    </row>
    <row r="19" spans="1:28" ht="26.4">
      <c r="A19" s="4">
        <f>N(SUBTOTAL(103,$B$3:B19))</f>
        <v>17</v>
      </c>
      <c r="B19" s="4">
        <v>2022110023</v>
      </c>
      <c r="C19" s="4" t="s">
        <v>89</v>
      </c>
      <c r="D19" s="4"/>
      <c r="E19" s="4" t="s">
        <v>36</v>
      </c>
      <c r="F19" s="5">
        <v>27558</v>
      </c>
      <c r="G19" s="4" t="s">
        <v>24</v>
      </c>
      <c r="H19" s="4"/>
      <c r="I19" s="4" t="s">
        <v>28</v>
      </c>
      <c r="J19" s="4" t="s">
        <v>33</v>
      </c>
      <c r="K19" s="4" t="s">
        <v>38</v>
      </c>
      <c r="L19" s="4" t="s">
        <v>39</v>
      </c>
      <c r="M19" s="4"/>
      <c r="N19" s="4" t="s">
        <v>34</v>
      </c>
      <c r="O19" s="4" t="s">
        <v>40</v>
      </c>
      <c r="P19" s="4" t="s">
        <v>108</v>
      </c>
      <c r="Q19" s="4" t="s">
        <v>110</v>
      </c>
      <c r="R19" s="4" t="s">
        <v>119</v>
      </c>
      <c r="S19" s="4" t="s">
        <v>26</v>
      </c>
      <c r="T19" s="4" t="s">
        <v>25</v>
      </c>
      <c r="U19" s="4" t="s">
        <v>90</v>
      </c>
      <c r="V19" s="4"/>
      <c r="W19" s="4"/>
      <c r="X19" s="4" t="s">
        <v>26</v>
      </c>
      <c r="Y19" s="4"/>
      <c r="Z19" s="15">
        <v>58</v>
      </c>
      <c r="AA19" s="4" t="s">
        <v>27</v>
      </c>
      <c r="AB19" s="4" t="s">
        <v>121</v>
      </c>
    </row>
    <row r="20" spans="1:28" ht="26.4">
      <c r="A20" s="4">
        <f>N(SUBTOTAL(103,$B$3:B20))</f>
        <v>18</v>
      </c>
      <c r="B20" s="4">
        <v>2014110101</v>
      </c>
      <c r="C20" s="4" t="s">
        <v>79</v>
      </c>
      <c r="D20" s="4" t="s">
        <v>29</v>
      </c>
      <c r="E20" s="4" t="s">
        <v>36</v>
      </c>
      <c r="F20" s="5">
        <v>30862</v>
      </c>
      <c r="G20" s="4" t="s">
        <v>24</v>
      </c>
      <c r="H20" s="4"/>
      <c r="I20" s="4" t="s">
        <v>31</v>
      </c>
      <c r="J20" s="4"/>
      <c r="K20" s="4"/>
      <c r="L20" s="4" t="s">
        <v>39</v>
      </c>
      <c r="M20" s="4"/>
      <c r="N20" s="4"/>
      <c r="O20" s="4"/>
      <c r="P20" s="4" t="s">
        <v>39</v>
      </c>
      <c r="Q20" s="4"/>
      <c r="R20" s="4" t="s">
        <v>118</v>
      </c>
      <c r="S20" s="4" t="s">
        <v>25</v>
      </c>
      <c r="T20" s="4" t="s">
        <v>25</v>
      </c>
      <c r="U20" s="4">
        <v>0</v>
      </c>
      <c r="V20" s="4"/>
      <c r="W20" s="4"/>
      <c r="X20" s="4" t="s">
        <v>26</v>
      </c>
      <c r="Y20" s="4"/>
      <c r="Z20" s="15">
        <v>17.95</v>
      </c>
      <c r="AA20" s="4" t="s">
        <v>27</v>
      </c>
      <c r="AB20" s="4"/>
    </row>
    <row r="21" spans="1:28" ht="26.4">
      <c r="A21" s="4">
        <f>N(SUBTOTAL(103,$B$3:B21))</f>
        <v>19</v>
      </c>
      <c r="B21" s="4">
        <v>2013110061</v>
      </c>
      <c r="C21" s="4" t="s">
        <v>68</v>
      </c>
      <c r="D21" s="4" t="s">
        <v>29</v>
      </c>
      <c r="E21" s="4" t="s">
        <v>36</v>
      </c>
      <c r="F21" s="5">
        <v>30733</v>
      </c>
      <c r="G21" s="4" t="s">
        <v>24</v>
      </c>
      <c r="H21" s="4"/>
      <c r="I21" s="4" t="s">
        <v>31</v>
      </c>
      <c r="J21" s="4"/>
      <c r="K21" s="4"/>
      <c r="L21" s="4" t="s">
        <v>39</v>
      </c>
      <c r="M21" s="4"/>
      <c r="N21" s="4"/>
      <c r="O21" s="4"/>
      <c r="P21" s="4" t="s">
        <v>39</v>
      </c>
      <c r="Q21" s="4"/>
      <c r="R21" s="4" t="s">
        <v>25</v>
      </c>
      <c r="S21" s="4" t="s">
        <v>25</v>
      </c>
      <c r="T21" s="4" t="s">
        <v>25</v>
      </c>
      <c r="U21" s="4">
        <v>0</v>
      </c>
      <c r="V21" s="4"/>
      <c r="W21" s="4"/>
      <c r="X21" s="4" t="s">
        <v>26</v>
      </c>
      <c r="Y21" s="4"/>
      <c r="Z21" s="15">
        <v>25</v>
      </c>
      <c r="AA21" s="4" t="s">
        <v>27</v>
      </c>
      <c r="AB21" s="4"/>
    </row>
    <row r="22" spans="1:28" s="3" customFormat="1" ht="26.4">
      <c r="A22" s="4">
        <f>N(SUBTOTAL(103,$B$3:B22))</f>
        <v>20</v>
      </c>
      <c r="B22" s="1">
        <v>2022110029</v>
      </c>
      <c r="C22" s="1" t="s">
        <v>104</v>
      </c>
      <c r="D22" s="1"/>
      <c r="E22" s="1" t="s">
        <v>36</v>
      </c>
      <c r="F22" s="2">
        <v>32531</v>
      </c>
      <c r="G22" s="1" t="s">
        <v>24</v>
      </c>
      <c r="H22" s="1" t="s">
        <v>118</v>
      </c>
      <c r="I22" s="1" t="s">
        <v>28</v>
      </c>
      <c r="J22" s="1" t="s">
        <v>33</v>
      </c>
      <c r="K22" s="1" t="s">
        <v>38</v>
      </c>
      <c r="L22" s="1" t="s">
        <v>42</v>
      </c>
      <c r="M22" s="1"/>
      <c r="N22" s="1"/>
      <c r="O22" s="1"/>
      <c r="P22" s="1"/>
      <c r="Q22" s="1"/>
      <c r="R22" s="1" t="s">
        <v>26</v>
      </c>
      <c r="S22" s="1" t="s">
        <v>26</v>
      </c>
      <c r="T22" s="1" t="s">
        <v>26</v>
      </c>
      <c r="U22" s="1" t="s">
        <v>105</v>
      </c>
      <c r="V22" s="1"/>
      <c r="W22" s="1"/>
      <c r="X22" s="1" t="s">
        <v>26</v>
      </c>
      <c r="Y22" s="1"/>
      <c r="Z22" s="16">
        <v>80</v>
      </c>
      <c r="AA22" s="1" t="s">
        <v>27</v>
      </c>
      <c r="AB22" s="1" t="s">
        <v>121</v>
      </c>
    </row>
    <row r="23" spans="1:28" ht="52.8">
      <c r="A23" s="4">
        <f>N(SUBTOTAL(103,$B$3:B23))</f>
        <v>21</v>
      </c>
      <c r="B23" s="4">
        <v>2018110109</v>
      </c>
      <c r="C23" s="4" t="s">
        <v>58</v>
      </c>
      <c r="D23" s="4" t="s">
        <v>32</v>
      </c>
      <c r="E23" s="4" t="s">
        <v>36</v>
      </c>
      <c r="F23" s="5">
        <v>30249</v>
      </c>
      <c r="G23" s="4" t="s">
        <v>24</v>
      </c>
      <c r="H23" s="4"/>
      <c r="I23" s="4" t="s">
        <v>31</v>
      </c>
      <c r="J23" s="4"/>
      <c r="K23" s="4"/>
      <c r="L23" s="4" t="s">
        <v>39</v>
      </c>
      <c r="M23" s="4"/>
      <c r="N23" s="4"/>
      <c r="O23" s="4"/>
      <c r="P23" s="4" t="s">
        <v>39</v>
      </c>
      <c r="Q23" s="4"/>
      <c r="R23" s="4" t="s">
        <v>25</v>
      </c>
      <c r="S23" s="4" t="s">
        <v>25</v>
      </c>
      <c r="T23" s="4" t="s">
        <v>25</v>
      </c>
      <c r="U23" s="4">
        <v>0</v>
      </c>
      <c r="V23" s="4"/>
      <c r="W23" s="4"/>
      <c r="X23" s="4" t="s">
        <v>26</v>
      </c>
      <c r="Y23" s="4"/>
      <c r="Z23" s="15">
        <v>21</v>
      </c>
      <c r="AA23" s="4" t="s">
        <v>27</v>
      </c>
      <c r="AB23" s="4"/>
    </row>
    <row r="24" spans="1:28" ht="26.4">
      <c r="A24" s="4">
        <f>N(SUBTOTAL(103,$B$3:B24))</f>
        <v>22</v>
      </c>
      <c r="B24" s="4">
        <v>2008116077</v>
      </c>
      <c r="C24" s="4" t="s">
        <v>95</v>
      </c>
      <c r="D24" s="4" t="s">
        <v>29</v>
      </c>
      <c r="E24" s="4" t="s">
        <v>36</v>
      </c>
      <c r="F24" s="5">
        <v>27420</v>
      </c>
      <c r="G24" s="4" t="s">
        <v>24</v>
      </c>
      <c r="H24" s="4" t="s">
        <v>118</v>
      </c>
      <c r="I24" s="4" t="s">
        <v>47</v>
      </c>
      <c r="J24" s="4"/>
      <c r="K24" s="4"/>
      <c r="L24" s="4" t="s">
        <v>39</v>
      </c>
      <c r="M24" s="4"/>
      <c r="N24" s="4" t="s">
        <v>34</v>
      </c>
      <c r="O24" s="4" t="s">
        <v>40</v>
      </c>
      <c r="P24" s="4" t="s">
        <v>108</v>
      </c>
      <c r="Q24" s="4" t="s">
        <v>110</v>
      </c>
      <c r="R24" s="4" t="s">
        <v>25</v>
      </c>
      <c r="S24" s="4" t="s">
        <v>25</v>
      </c>
      <c r="T24" s="4" t="s">
        <v>25</v>
      </c>
      <c r="U24" s="4">
        <v>0</v>
      </c>
      <c r="V24" s="4"/>
      <c r="W24" s="4"/>
      <c r="X24" s="4" t="s">
        <v>26</v>
      </c>
      <c r="Y24" s="4"/>
      <c r="Z24" s="15">
        <v>67.499899999999997</v>
      </c>
      <c r="AA24" s="4" t="s">
        <v>27</v>
      </c>
      <c r="AB24" s="4"/>
    </row>
    <row r="25" spans="1:28" ht="26.4">
      <c r="A25" s="4">
        <f>N(SUBTOTAL(103,$B$3:B25))</f>
        <v>23</v>
      </c>
      <c r="B25" s="4">
        <v>2016110034</v>
      </c>
      <c r="C25" s="4" t="s">
        <v>69</v>
      </c>
      <c r="D25" s="4" t="s">
        <v>29</v>
      </c>
      <c r="E25" s="4" t="s">
        <v>36</v>
      </c>
      <c r="F25" s="5">
        <v>32401</v>
      </c>
      <c r="G25" s="4" t="s">
        <v>24</v>
      </c>
      <c r="H25" s="4"/>
      <c r="I25" s="4" t="s">
        <v>31</v>
      </c>
      <c r="J25" s="4"/>
      <c r="K25" s="4"/>
      <c r="L25" s="4" t="s">
        <v>42</v>
      </c>
      <c r="M25" s="4"/>
      <c r="N25" s="4"/>
      <c r="O25" s="4"/>
      <c r="P25" s="4" t="s">
        <v>34</v>
      </c>
      <c r="Q25" s="4" t="s">
        <v>40</v>
      </c>
      <c r="R25" s="4" t="s">
        <v>25</v>
      </c>
      <c r="S25" s="4" t="s">
        <v>25</v>
      </c>
      <c r="T25" s="4" t="s">
        <v>25</v>
      </c>
      <c r="U25" s="4">
        <v>0</v>
      </c>
      <c r="V25" s="4"/>
      <c r="W25" s="4"/>
      <c r="X25" s="4" t="s">
        <v>26</v>
      </c>
      <c r="Y25" s="4"/>
      <c r="Z25" s="15">
        <v>43.2</v>
      </c>
      <c r="AA25" s="4" t="s">
        <v>27</v>
      </c>
      <c r="AB25" s="4"/>
    </row>
    <row r="26" spans="1:28" s="23" customFormat="1" ht="26.4">
      <c r="A26" s="20">
        <f>N(SUBTOTAL(103,$B$3:B26))</f>
        <v>24</v>
      </c>
      <c r="B26" s="20">
        <v>2010110067</v>
      </c>
      <c r="C26" s="20" t="s">
        <v>64</v>
      </c>
      <c r="D26" s="20" t="s">
        <v>23</v>
      </c>
      <c r="E26" s="20" t="s">
        <v>36</v>
      </c>
      <c r="F26" s="21">
        <v>24416</v>
      </c>
      <c r="G26" s="20" t="s">
        <v>24</v>
      </c>
      <c r="H26" s="20"/>
      <c r="I26" s="20" t="s">
        <v>28</v>
      </c>
      <c r="J26" s="20" t="s">
        <v>33</v>
      </c>
      <c r="K26" s="20" t="s">
        <v>38</v>
      </c>
      <c r="L26" s="20" t="s">
        <v>42</v>
      </c>
      <c r="M26" s="20"/>
      <c r="N26" s="20"/>
      <c r="O26" s="20"/>
      <c r="P26" s="20" t="s">
        <v>108</v>
      </c>
      <c r="Q26" s="20" t="s">
        <v>110</v>
      </c>
      <c r="R26" s="20" t="s">
        <v>25</v>
      </c>
      <c r="S26" s="20" t="s">
        <v>25</v>
      </c>
      <c r="T26" s="20" t="s">
        <v>25</v>
      </c>
      <c r="U26" s="20">
        <v>0</v>
      </c>
      <c r="V26" s="20"/>
      <c r="W26" s="20"/>
      <c r="X26" s="20" t="s">
        <v>26</v>
      </c>
      <c r="Y26" s="20"/>
      <c r="Z26" s="22">
        <v>54.6</v>
      </c>
      <c r="AA26" s="20" t="s">
        <v>27</v>
      </c>
      <c r="AB26" s="20"/>
    </row>
    <row r="27" spans="1:28" s="23" customFormat="1" ht="26.4">
      <c r="A27" s="20">
        <f>N(SUBTOTAL(103,$B$3:B27))</f>
        <v>25</v>
      </c>
      <c r="B27" s="20">
        <v>2010110068</v>
      </c>
      <c r="C27" s="20" t="s">
        <v>85</v>
      </c>
      <c r="D27" s="20" t="s">
        <v>23</v>
      </c>
      <c r="E27" s="20" t="s">
        <v>36</v>
      </c>
      <c r="F27" s="21">
        <v>24081</v>
      </c>
      <c r="G27" s="20" t="s">
        <v>24</v>
      </c>
      <c r="H27" s="20"/>
      <c r="I27" s="20" t="s">
        <v>28</v>
      </c>
      <c r="J27" s="20" t="s">
        <v>33</v>
      </c>
      <c r="K27" s="20" t="s">
        <v>38</v>
      </c>
      <c r="L27" s="20" t="s">
        <v>42</v>
      </c>
      <c r="M27" s="20"/>
      <c r="N27" s="20" t="s">
        <v>34</v>
      </c>
      <c r="O27" s="20" t="s">
        <v>40</v>
      </c>
      <c r="P27" s="20" t="s">
        <v>108</v>
      </c>
      <c r="Q27" s="20" t="s">
        <v>110</v>
      </c>
      <c r="R27" s="20" t="s">
        <v>25</v>
      </c>
      <c r="S27" s="20" t="s">
        <v>25</v>
      </c>
      <c r="T27" s="20" t="s">
        <v>25</v>
      </c>
      <c r="U27" s="20" t="s">
        <v>51</v>
      </c>
      <c r="V27" s="20"/>
      <c r="W27" s="20"/>
      <c r="X27" s="20" t="s">
        <v>26</v>
      </c>
      <c r="Y27" s="20"/>
      <c r="Z27" s="22">
        <v>77.592500000000001</v>
      </c>
      <c r="AA27" s="20" t="s">
        <v>27</v>
      </c>
      <c r="AB27" s="20"/>
    </row>
    <row r="28" spans="1:28" ht="39.6">
      <c r="A28" s="4">
        <f>N(SUBTOTAL(103,$B$3:B28))</f>
        <v>26</v>
      </c>
      <c r="B28" s="4">
        <v>2017110090</v>
      </c>
      <c r="C28" s="4" t="s">
        <v>70</v>
      </c>
      <c r="D28" s="4" t="s">
        <v>30</v>
      </c>
      <c r="E28" s="4" t="s">
        <v>36</v>
      </c>
      <c r="F28" s="5">
        <v>32558</v>
      </c>
      <c r="G28" s="4" t="s">
        <v>24</v>
      </c>
      <c r="H28" s="4"/>
      <c r="I28" s="4" t="s">
        <v>31</v>
      </c>
      <c r="J28" s="4"/>
      <c r="K28" s="4"/>
      <c r="L28" s="4" t="s">
        <v>39</v>
      </c>
      <c r="M28" s="4"/>
      <c r="N28" s="4"/>
      <c r="O28" s="4"/>
      <c r="P28" s="4" t="s">
        <v>39</v>
      </c>
      <c r="Q28" s="4"/>
      <c r="R28" s="4" t="s">
        <v>25</v>
      </c>
      <c r="S28" s="4" t="s">
        <v>25</v>
      </c>
      <c r="T28" s="4" t="s">
        <v>25</v>
      </c>
      <c r="U28" s="4" t="s">
        <v>71</v>
      </c>
      <c r="V28" s="4"/>
      <c r="W28" s="4"/>
      <c r="X28" s="4" t="s">
        <v>26</v>
      </c>
      <c r="Y28" s="4"/>
      <c r="Z28" s="15">
        <v>41.1</v>
      </c>
      <c r="AA28" s="4" t="s">
        <v>27</v>
      </c>
      <c r="AB28" s="4"/>
    </row>
    <row r="29" spans="1:28" ht="39.6">
      <c r="A29" s="4">
        <f>N(SUBTOTAL(103,$B$3:B29))</f>
        <v>27</v>
      </c>
      <c r="B29" s="4">
        <v>2017110111</v>
      </c>
      <c r="C29" s="4" t="s">
        <v>48</v>
      </c>
      <c r="D29" s="4" t="s">
        <v>30</v>
      </c>
      <c r="E29" s="4" t="s">
        <v>36</v>
      </c>
      <c r="F29" s="5">
        <v>30975</v>
      </c>
      <c r="G29" s="4" t="s">
        <v>24</v>
      </c>
      <c r="H29" s="4"/>
      <c r="I29" s="4" t="s">
        <v>31</v>
      </c>
      <c r="J29" s="4"/>
      <c r="K29" s="4"/>
      <c r="L29" s="4" t="s">
        <v>39</v>
      </c>
      <c r="M29" s="4"/>
      <c r="N29" s="4"/>
      <c r="O29" s="4"/>
      <c r="P29" s="4" t="s">
        <v>39</v>
      </c>
      <c r="Q29" s="4"/>
      <c r="R29" s="4" t="s">
        <v>25</v>
      </c>
      <c r="S29" s="4" t="s">
        <v>25</v>
      </c>
      <c r="T29" s="4" t="s">
        <v>25</v>
      </c>
      <c r="U29" s="4">
        <v>0</v>
      </c>
      <c r="V29" s="4"/>
      <c r="W29" s="4"/>
      <c r="X29" s="4" t="s">
        <v>26</v>
      </c>
      <c r="Y29" s="4"/>
      <c r="Z29" s="15">
        <v>39</v>
      </c>
      <c r="AA29" s="4" t="s">
        <v>27</v>
      </c>
      <c r="AB29" s="4"/>
    </row>
    <row r="30" spans="1:28" ht="26.4">
      <c r="A30" s="4">
        <f>N(SUBTOTAL(103,$B$3:B30))</f>
        <v>28</v>
      </c>
      <c r="B30" s="4">
        <v>2008116446</v>
      </c>
      <c r="C30" s="4" t="s">
        <v>63</v>
      </c>
      <c r="D30" s="4" t="s">
        <v>23</v>
      </c>
      <c r="E30" s="4" t="s">
        <v>36</v>
      </c>
      <c r="F30" s="5">
        <v>29442</v>
      </c>
      <c r="G30" s="4" t="s">
        <v>24</v>
      </c>
      <c r="H30" s="4"/>
      <c r="I30" s="4" t="s">
        <v>28</v>
      </c>
      <c r="J30" s="4" t="s">
        <v>33</v>
      </c>
      <c r="K30" s="4" t="s">
        <v>38</v>
      </c>
      <c r="L30" s="4" t="s">
        <v>42</v>
      </c>
      <c r="M30" s="4"/>
      <c r="N30" s="4"/>
      <c r="O30" s="4"/>
      <c r="P30" s="4" t="s">
        <v>108</v>
      </c>
      <c r="Q30" s="4" t="s">
        <v>110</v>
      </c>
      <c r="R30" s="4" t="s">
        <v>25</v>
      </c>
      <c r="S30" s="4" t="s">
        <v>26</v>
      </c>
      <c r="T30" s="4" t="s">
        <v>25</v>
      </c>
      <c r="U30" s="4">
        <v>0</v>
      </c>
      <c r="V30" s="4"/>
      <c r="W30" s="4"/>
      <c r="X30" s="4" t="s">
        <v>26</v>
      </c>
      <c r="Y30" s="4"/>
      <c r="Z30" s="15">
        <v>66.400000000000006</v>
      </c>
      <c r="AA30" s="4" t="s">
        <v>27</v>
      </c>
      <c r="AB30" s="4" t="s">
        <v>120</v>
      </c>
    </row>
    <row r="31" spans="1:28" ht="26.4">
      <c r="A31" s="4">
        <f>N(SUBTOTAL(103,$B$3:B31))</f>
        <v>29</v>
      </c>
      <c r="B31" s="4">
        <v>2011110024</v>
      </c>
      <c r="C31" s="4" t="s">
        <v>46</v>
      </c>
      <c r="D31" s="4" t="s">
        <v>23</v>
      </c>
      <c r="E31" s="4" t="s">
        <v>36</v>
      </c>
      <c r="F31" s="5">
        <v>24705</v>
      </c>
      <c r="G31" s="4" t="s">
        <v>24</v>
      </c>
      <c r="H31" s="4"/>
      <c r="I31" s="4" t="s">
        <v>28</v>
      </c>
      <c r="J31" s="4" t="s">
        <v>33</v>
      </c>
      <c r="K31" s="4" t="s">
        <v>38</v>
      </c>
      <c r="L31" s="4" t="s">
        <v>42</v>
      </c>
      <c r="M31" s="4"/>
      <c r="N31" s="4"/>
      <c r="O31" s="4"/>
      <c r="P31" s="4" t="s">
        <v>108</v>
      </c>
      <c r="Q31" s="4" t="s">
        <v>110</v>
      </c>
      <c r="R31" s="4" t="s">
        <v>25</v>
      </c>
      <c r="S31" s="4" t="s">
        <v>25</v>
      </c>
      <c r="T31" s="4" t="s">
        <v>25</v>
      </c>
      <c r="U31" s="4">
        <v>0</v>
      </c>
      <c r="V31" s="4"/>
      <c r="W31" s="4"/>
      <c r="X31" s="4" t="s">
        <v>26</v>
      </c>
      <c r="Y31" s="4"/>
      <c r="Z31" s="15">
        <v>48</v>
      </c>
      <c r="AA31" s="4" t="s">
        <v>27</v>
      </c>
      <c r="AB31" s="4"/>
    </row>
    <row r="32" spans="1:28" ht="26.4">
      <c r="A32" s="4">
        <f>N(SUBTOTAL(103,$B$3:B32))</f>
        <v>30</v>
      </c>
      <c r="B32" s="4">
        <v>2011110036</v>
      </c>
      <c r="C32" s="4" t="s">
        <v>101</v>
      </c>
      <c r="D32" s="4" t="s">
        <v>29</v>
      </c>
      <c r="E32" s="4" t="s">
        <v>36</v>
      </c>
      <c r="F32" s="5">
        <v>30368</v>
      </c>
      <c r="G32" s="4" t="s">
        <v>24</v>
      </c>
      <c r="H32" s="4"/>
      <c r="I32" s="4" t="s">
        <v>28</v>
      </c>
      <c r="J32" s="4" t="s">
        <v>33</v>
      </c>
      <c r="K32" s="4" t="s">
        <v>38</v>
      </c>
      <c r="L32" s="4" t="s">
        <v>39</v>
      </c>
      <c r="M32" s="4"/>
      <c r="N32" s="4"/>
      <c r="O32" s="4"/>
      <c r="P32" s="4" t="s">
        <v>108</v>
      </c>
      <c r="Q32" s="4" t="s">
        <v>110</v>
      </c>
      <c r="R32" s="4" t="s">
        <v>118</v>
      </c>
      <c r="S32" s="4" t="s">
        <v>25</v>
      </c>
      <c r="T32" s="4" t="s">
        <v>25</v>
      </c>
      <c r="U32" s="4">
        <v>0</v>
      </c>
      <c r="V32" s="4"/>
      <c r="W32" s="4"/>
      <c r="X32" s="4" t="s">
        <v>26</v>
      </c>
      <c r="Y32" s="4"/>
      <c r="Z32" s="15">
        <v>60.3</v>
      </c>
      <c r="AA32" s="4" t="s">
        <v>27</v>
      </c>
      <c r="AB32" s="4"/>
    </row>
    <row r="33" spans="1:28" ht="26.4">
      <c r="A33" s="4">
        <f>N(SUBTOTAL(103,$B$3:B33))</f>
        <v>31</v>
      </c>
      <c r="B33" s="4">
        <v>2013110051</v>
      </c>
      <c r="C33" s="4" t="s">
        <v>80</v>
      </c>
      <c r="D33" s="4" t="s">
        <v>29</v>
      </c>
      <c r="E33" s="4" t="s">
        <v>36</v>
      </c>
      <c r="F33" s="5">
        <v>31843</v>
      </c>
      <c r="G33" s="4" t="s">
        <v>24</v>
      </c>
      <c r="H33" s="4"/>
      <c r="I33" s="4" t="s">
        <v>31</v>
      </c>
      <c r="J33" s="4"/>
      <c r="K33" s="4"/>
      <c r="L33" s="4" t="s">
        <v>42</v>
      </c>
      <c r="M33" s="4"/>
      <c r="N33" s="4"/>
      <c r="O33" s="4"/>
      <c r="P33" s="4" t="s">
        <v>34</v>
      </c>
      <c r="Q33" s="4" t="s">
        <v>40</v>
      </c>
      <c r="R33" s="4" t="s">
        <v>118</v>
      </c>
      <c r="S33" s="4" t="s">
        <v>25</v>
      </c>
      <c r="T33" s="4" t="s">
        <v>25</v>
      </c>
      <c r="U33" s="4">
        <v>0</v>
      </c>
      <c r="V33" s="4"/>
      <c r="W33" s="4"/>
      <c r="X33" s="4" t="s">
        <v>26</v>
      </c>
      <c r="Y33" s="4"/>
      <c r="Z33" s="15">
        <v>17.264900000000001</v>
      </c>
      <c r="AA33" s="4" t="s">
        <v>27</v>
      </c>
      <c r="AB33" s="4"/>
    </row>
    <row r="34" spans="1:28" s="3" customFormat="1" ht="26.4">
      <c r="A34" s="4">
        <f>N(SUBTOTAL(103,$B$3:B34))</f>
        <v>32</v>
      </c>
      <c r="B34" s="1">
        <v>2009110016</v>
      </c>
      <c r="C34" s="1" t="s">
        <v>59</v>
      </c>
      <c r="D34" s="1" t="s">
        <v>29</v>
      </c>
      <c r="E34" s="1" t="s">
        <v>36</v>
      </c>
      <c r="F34" s="2">
        <v>29557</v>
      </c>
      <c r="G34" s="1" t="s">
        <v>24</v>
      </c>
      <c r="H34" s="1" t="s">
        <v>25</v>
      </c>
      <c r="I34" s="1" t="s">
        <v>31</v>
      </c>
      <c r="J34" s="1"/>
      <c r="K34" s="1"/>
      <c r="L34" s="1" t="s">
        <v>42</v>
      </c>
      <c r="M34" s="1"/>
      <c r="N34" s="1"/>
      <c r="O34" s="1"/>
      <c r="P34" s="1"/>
      <c r="Q34" s="1"/>
      <c r="R34" s="1" t="s">
        <v>26</v>
      </c>
      <c r="S34" s="1" t="s">
        <v>25</v>
      </c>
      <c r="T34" s="1" t="s">
        <v>25</v>
      </c>
      <c r="U34" s="1">
        <v>0</v>
      </c>
      <c r="V34" s="1"/>
      <c r="W34" s="1"/>
      <c r="X34" s="1" t="s">
        <v>26</v>
      </c>
      <c r="Y34" s="1"/>
      <c r="Z34" s="16">
        <v>16</v>
      </c>
      <c r="AA34" s="1" t="s">
        <v>27</v>
      </c>
      <c r="AB34" s="1"/>
    </row>
    <row r="35" spans="1:28" ht="26.4">
      <c r="A35" s="4">
        <f>N(SUBTOTAL(103,$B$3:B35))</f>
        <v>33</v>
      </c>
      <c r="B35" s="4">
        <v>2008116795</v>
      </c>
      <c r="C35" s="4" t="s">
        <v>100</v>
      </c>
      <c r="D35" s="4" t="s">
        <v>23</v>
      </c>
      <c r="E35" s="4" t="s">
        <v>36</v>
      </c>
      <c r="F35" s="5">
        <v>25558</v>
      </c>
      <c r="G35" s="4" t="s">
        <v>24</v>
      </c>
      <c r="H35" s="4"/>
      <c r="I35" s="4" t="s">
        <v>28</v>
      </c>
      <c r="J35" s="4" t="s">
        <v>33</v>
      </c>
      <c r="K35" s="4" t="s">
        <v>38</v>
      </c>
      <c r="L35" s="4" t="s">
        <v>42</v>
      </c>
      <c r="M35" s="4"/>
      <c r="N35" s="4" t="s">
        <v>34</v>
      </c>
      <c r="O35" s="4" t="s">
        <v>40</v>
      </c>
      <c r="P35" s="4" t="s">
        <v>108</v>
      </c>
      <c r="Q35" s="4" t="s">
        <v>110</v>
      </c>
      <c r="R35" s="4" t="s">
        <v>25</v>
      </c>
      <c r="S35" s="4" t="s">
        <v>25</v>
      </c>
      <c r="T35" s="4" t="s">
        <v>25</v>
      </c>
      <c r="U35" s="4">
        <v>0</v>
      </c>
      <c r="V35" s="4"/>
      <c r="W35" s="4"/>
      <c r="X35" s="4" t="s">
        <v>26</v>
      </c>
      <c r="Y35" s="4"/>
      <c r="Z35" s="15">
        <v>107.65</v>
      </c>
      <c r="AA35" s="4" t="s">
        <v>27</v>
      </c>
      <c r="AB35" s="4"/>
    </row>
    <row r="36" spans="1:28" ht="26.4">
      <c r="A36" s="4">
        <f>N(SUBTOTAL(103,$B$3:B36))</f>
        <v>34</v>
      </c>
      <c r="B36" s="4">
        <v>2008116817</v>
      </c>
      <c r="C36" s="4" t="s">
        <v>102</v>
      </c>
      <c r="D36" s="4" t="s">
        <v>23</v>
      </c>
      <c r="E36" s="4" t="s">
        <v>36</v>
      </c>
      <c r="F36" s="5">
        <v>24423</v>
      </c>
      <c r="G36" s="4" t="s">
        <v>24</v>
      </c>
      <c r="H36" s="4"/>
      <c r="I36" s="4" t="s">
        <v>31</v>
      </c>
      <c r="J36" s="4"/>
      <c r="K36" s="4"/>
      <c r="L36" s="4" t="s">
        <v>42</v>
      </c>
      <c r="M36" s="4"/>
      <c r="N36" s="4"/>
      <c r="O36" s="4"/>
      <c r="P36" s="4" t="s">
        <v>34</v>
      </c>
      <c r="Q36" s="4" t="s">
        <v>40</v>
      </c>
      <c r="R36" s="4" t="s">
        <v>25</v>
      </c>
      <c r="S36" s="4" t="s">
        <v>25</v>
      </c>
      <c r="T36" s="4" t="s">
        <v>25</v>
      </c>
      <c r="U36" s="4">
        <v>0</v>
      </c>
      <c r="V36" s="4"/>
      <c r="W36" s="4"/>
      <c r="X36" s="4" t="s">
        <v>26</v>
      </c>
      <c r="Y36" s="4"/>
      <c r="Z36" s="15">
        <v>28.502768</v>
      </c>
      <c r="AA36" s="4" t="s">
        <v>27</v>
      </c>
      <c r="AB36" s="4"/>
    </row>
    <row r="37" spans="1:28" ht="26.4">
      <c r="A37" s="4">
        <f>N(SUBTOTAL(103,$B$3:B37))</f>
        <v>35</v>
      </c>
      <c r="B37" s="4">
        <v>2008116849</v>
      </c>
      <c r="C37" s="4" t="s">
        <v>81</v>
      </c>
      <c r="D37" s="4" t="s">
        <v>29</v>
      </c>
      <c r="E37" s="4" t="s">
        <v>36</v>
      </c>
      <c r="F37" s="5">
        <v>29297</v>
      </c>
      <c r="G37" s="4" t="s">
        <v>24</v>
      </c>
      <c r="H37" s="4"/>
      <c r="I37" s="4" t="s">
        <v>31</v>
      </c>
      <c r="J37" s="4"/>
      <c r="K37" s="4"/>
      <c r="L37" s="4" t="s">
        <v>39</v>
      </c>
      <c r="M37" s="4"/>
      <c r="N37" s="4"/>
      <c r="O37" s="4"/>
      <c r="P37" s="4" t="s">
        <v>39</v>
      </c>
      <c r="Q37" s="4"/>
      <c r="R37" s="4" t="s">
        <v>25</v>
      </c>
      <c r="S37" s="4" t="s">
        <v>25</v>
      </c>
      <c r="T37" s="4" t="s">
        <v>25</v>
      </c>
      <c r="U37" s="4">
        <v>0</v>
      </c>
      <c r="V37" s="4"/>
      <c r="W37" s="4"/>
      <c r="X37" s="4" t="s">
        <v>26</v>
      </c>
      <c r="Y37" s="4"/>
      <c r="Z37" s="15">
        <v>20</v>
      </c>
      <c r="AA37" s="4" t="s">
        <v>27</v>
      </c>
      <c r="AB37" s="4"/>
    </row>
    <row r="38" spans="1:28" s="3" customFormat="1" ht="26.4">
      <c r="A38" s="4">
        <f>N(SUBTOTAL(103,$B$3:B38))</f>
        <v>36</v>
      </c>
      <c r="B38" s="1">
        <v>2016110055</v>
      </c>
      <c r="C38" s="1" t="s">
        <v>91</v>
      </c>
      <c r="D38" s="1" t="s">
        <v>29</v>
      </c>
      <c r="E38" s="1" t="s">
        <v>36</v>
      </c>
      <c r="F38" s="2">
        <v>32153</v>
      </c>
      <c r="G38" s="1" t="s">
        <v>24</v>
      </c>
      <c r="H38" s="1"/>
      <c r="I38" s="1" t="s">
        <v>31</v>
      </c>
      <c r="J38" s="1"/>
      <c r="K38" s="1"/>
      <c r="L38" s="1" t="s">
        <v>42</v>
      </c>
      <c r="M38" s="1"/>
      <c r="N38" s="1"/>
      <c r="O38" s="1"/>
      <c r="P38" s="1"/>
      <c r="Q38" s="1"/>
      <c r="R38" s="1" t="s">
        <v>26</v>
      </c>
      <c r="S38" s="1" t="s">
        <v>25</v>
      </c>
      <c r="T38" s="1" t="s">
        <v>26</v>
      </c>
      <c r="U38" s="1">
        <v>0</v>
      </c>
      <c r="V38" s="1"/>
      <c r="W38" s="1"/>
      <c r="X38" s="1" t="s">
        <v>26</v>
      </c>
      <c r="Y38" s="1"/>
      <c r="Z38" s="16">
        <v>23.6</v>
      </c>
      <c r="AA38" s="1" t="s">
        <v>27</v>
      </c>
      <c r="AB38" s="1"/>
    </row>
    <row r="39" spans="1:28" ht="39.6">
      <c r="A39" s="4">
        <f>N(SUBTOTAL(103,$B$3:B39))</f>
        <v>37</v>
      </c>
      <c r="B39" s="4">
        <v>2016110070</v>
      </c>
      <c r="C39" s="4" t="s">
        <v>98</v>
      </c>
      <c r="D39" s="4" t="s">
        <v>30</v>
      </c>
      <c r="E39" s="4" t="s">
        <v>36</v>
      </c>
      <c r="F39" s="5">
        <v>31626</v>
      </c>
      <c r="G39" s="4" t="s">
        <v>24</v>
      </c>
      <c r="H39" s="4"/>
      <c r="I39" s="4" t="s">
        <v>31</v>
      </c>
      <c r="J39" s="4"/>
      <c r="K39" s="4"/>
      <c r="L39" s="4" t="s">
        <v>42</v>
      </c>
      <c r="M39" s="4"/>
      <c r="N39" s="4"/>
      <c r="O39" s="4"/>
      <c r="P39" s="4" t="s">
        <v>39</v>
      </c>
      <c r="Q39" s="4"/>
      <c r="R39" s="4" t="s">
        <v>25</v>
      </c>
      <c r="S39" s="4" t="s">
        <v>25</v>
      </c>
      <c r="T39" s="4" t="s">
        <v>25</v>
      </c>
      <c r="U39" s="4">
        <v>0</v>
      </c>
      <c r="V39" s="4"/>
      <c r="W39" s="4"/>
      <c r="X39" s="4" t="s">
        <v>26</v>
      </c>
      <c r="Y39" s="4"/>
      <c r="Z39" s="15">
        <v>31.2</v>
      </c>
      <c r="AA39" s="4" t="s">
        <v>27</v>
      </c>
      <c r="AB39" s="4"/>
    </row>
    <row r="40" spans="1:28" ht="26.4">
      <c r="A40" s="4">
        <f>N(SUBTOTAL(103,$B$3:B40))</f>
        <v>38</v>
      </c>
      <c r="B40" s="4">
        <v>2017110006</v>
      </c>
      <c r="C40" s="4" t="s">
        <v>49</v>
      </c>
      <c r="D40" s="4" t="s">
        <v>29</v>
      </c>
      <c r="E40" s="4" t="s">
        <v>36</v>
      </c>
      <c r="F40" s="5">
        <v>30205</v>
      </c>
      <c r="G40" s="4" t="s">
        <v>24</v>
      </c>
      <c r="H40" s="4"/>
      <c r="I40" s="4" t="s">
        <v>31</v>
      </c>
      <c r="J40" s="4"/>
      <c r="K40" s="4"/>
      <c r="L40" s="4" t="s">
        <v>42</v>
      </c>
      <c r="M40" s="4"/>
      <c r="N40" s="4"/>
      <c r="O40" s="4"/>
      <c r="P40" s="4" t="s">
        <v>108</v>
      </c>
      <c r="Q40" s="4" t="s">
        <v>110</v>
      </c>
      <c r="R40" s="4" t="s">
        <v>25</v>
      </c>
      <c r="S40" s="4" t="s">
        <v>25</v>
      </c>
      <c r="T40" s="4" t="s">
        <v>25</v>
      </c>
      <c r="U40" s="4">
        <v>0</v>
      </c>
      <c r="V40" s="4"/>
      <c r="W40" s="4"/>
      <c r="X40" s="4" t="s">
        <v>26</v>
      </c>
      <c r="Y40" s="4"/>
      <c r="Z40" s="15">
        <v>23.9</v>
      </c>
      <c r="AA40" s="4" t="s">
        <v>27</v>
      </c>
      <c r="AB40" s="4"/>
    </row>
    <row r="41" spans="1:28" ht="26.4">
      <c r="A41" s="4">
        <f>N(SUBTOTAL(103,$B$3:B41))</f>
        <v>39</v>
      </c>
      <c r="B41" s="4">
        <v>2015110023</v>
      </c>
      <c r="C41" s="4" t="s">
        <v>44</v>
      </c>
      <c r="D41" s="4" t="s">
        <v>23</v>
      </c>
      <c r="E41" s="4" t="s">
        <v>36</v>
      </c>
      <c r="F41" s="5">
        <v>28932</v>
      </c>
      <c r="G41" s="4" t="s">
        <v>24</v>
      </c>
      <c r="H41" s="4"/>
      <c r="I41" s="4" t="s">
        <v>28</v>
      </c>
      <c r="J41" s="4" t="s">
        <v>33</v>
      </c>
      <c r="K41" s="4" t="s">
        <v>38</v>
      </c>
      <c r="L41" s="4" t="s">
        <v>42</v>
      </c>
      <c r="M41" s="4"/>
      <c r="N41" s="4" t="s">
        <v>34</v>
      </c>
      <c r="O41" s="4" t="s">
        <v>40</v>
      </c>
      <c r="P41" s="4" t="s">
        <v>39</v>
      </c>
      <c r="Q41" s="4"/>
      <c r="R41" s="4" t="s">
        <v>25</v>
      </c>
      <c r="S41" s="4" t="s">
        <v>25</v>
      </c>
      <c r="T41" s="4" t="s">
        <v>25</v>
      </c>
      <c r="U41" s="4" t="s">
        <v>45</v>
      </c>
      <c r="V41" s="4"/>
      <c r="W41" s="4"/>
      <c r="X41" s="4" t="s">
        <v>26</v>
      </c>
      <c r="Y41" s="4"/>
      <c r="Z41" s="15">
        <v>116</v>
      </c>
      <c r="AA41" s="4" t="s">
        <v>27</v>
      </c>
      <c r="AB41" s="4"/>
    </row>
    <row r="42" spans="1:28" ht="26.4">
      <c r="A42" s="4">
        <f>N(SUBTOTAL(103,$B$3:B42))</f>
        <v>40</v>
      </c>
      <c r="B42" s="4">
        <v>2011110119</v>
      </c>
      <c r="C42" s="4" t="s">
        <v>41</v>
      </c>
      <c r="D42" s="4" t="s">
        <v>23</v>
      </c>
      <c r="E42" s="4" t="s">
        <v>36</v>
      </c>
      <c r="F42" s="5">
        <v>28669</v>
      </c>
      <c r="G42" s="4" t="s">
        <v>24</v>
      </c>
      <c r="H42" s="4"/>
      <c r="I42" s="4" t="s">
        <v>28</v>
      </c>
      <c r="J42" s="4" t="s">
        <v>33</v>
      </c>
      <c r="K42" s="4" t="s">
        <v>38</v>
      </c>
      <c r="L42" s="4" t="s">
        <v>42</v>
      </c>
      <c r="M42" s="4"/>
      <c r="N42" s="4"/>
      <c r="O42" s="4"/>
      <c r="P42" s="4" t="s">
        <v>34</v>
      </c>
      <c r="Q42" s="7" t="s">
        <v>40</v>
      </c>
      <c r="R42" s="4" t="s">
        <v>25</v>
      </c>
      <c r="S42" s="4" t="s">
        <v>26</v>
      </c>
      <c r="T42" s="4" t="s">
        <v>25</v>
      </c>
      <c r="U42" s="4">
        <v>0</v>
      </c>
      <c r="V42" s="4"/>
      <c r="W42" s="4"/>
      <c r="X42" s="4" t="s">
        <v>26</v>
      </c>
      <c r="Y42" s="4"/>
      <c r="Z42" s="15">
        <v>99.8</v>
      </c>
      <c r="AA42" s="4" t="s">
        <v>27</v>
      </c>
      <c r="AB42" s="4" t="s">
        <v>120</v>
      </c>
    </row>
    <row r="43" spans="1:28" ht="26.4">
      <c r="A43" s="4">
        <f>N(SUBTOTAL(103,$B$3:B43))</f>
        <v>41</v>
      </c>
      <c r="B43" s="4">
        <v>2015110039</v>
      </c>
      <c r="C43" s="4" t="s">
        <v>83</v>
      </c>
      <c r="D43" s="4" t="s">
        <v>29</v>
      </c>
      <c r="E43" s="4" t="s">
        <v>36</v>
      </c>
      <c r="F43" s="5">
        <v>31778</v>
      </c>
      <c r="G43" s="4" t="s">
        <v>24</v>
      </c>
      <c r="H43" s="4"/>
      <c r="I43" s="4" t="s">
        <v>31</v>
      </c>
      <c r="J43" s="4"/>
      <c r="K43" s="4"/>
      <c r="L43" s="4" t="s">
        <v>39</v>
      </c>
      <c r="M43" s="4"/>
      <c r="N43" s="4"/>
      <c r="O43" s="4"/>
      <c r="P43" s="4" t="s">
        <v>39</v>
      </c>
      <c r="Q43" s="4"/>
      <c r="R43" s="4" t="s">
        <v>25</v>
      </c>
      <c r="S43" s="4" t="s">
        <v>25</v>
      </c>
      <c r="T43" s="4" t="s">
        <v>25</v>
      </c>
      <c r="U43" s="4">
        <v>0</v>
      </c>
      <c r="V43" s="4"/>
      <c r="W43" s="4"/>
      <c r="X43" s="4" t="s">
        <v>26</v>
      </c>
      <c r="Y43" s="4"/>
      <c r="Z43" s="15">
        <v>25.690200000000001</v>
      </c>
      <c r="AA43" s="4" t="s">
        <v>27</v>
      </c>
      <c r="AB43" s="4"/>
    </row>
    <row r="44" spans="1:28" ht="26.4">
      <c r="A44" s="4">
        <f>N(SUBTOTAL(103,$B$3:B44))</f>
        <v>42</v>
      </c>
      <c r="B44" s="4">
        <v>2008117530</v>
      </c>
      <c r="C44" s="4" t="s">
        <v>93</v>
      </c>
      <c r="D44" s="4" t="s">
        <v>29</v>
      </c>
      <c r="E44" s="4" t="s">
        <v>36</v>
      </c>
      <c r="F44" s="5">
        <v>26127</v>
      </c>
      <c r="G44" s="4" t="s">
        <v>24</v>
      </c>
      <c r="H44" s="4"/>
      <c r="I44" s="4" t="s">
        <v>31</v>
      </c>
      <c r="J44" s="4"/>
      <c r="K44" s="4"/>
      <c r="L44" s="4" t="s">
        <v>39</v>
      </c>
      <c r="M44" s="4"/>
      <c r="N44" s="4"/>
      <c r="O44" s="4"/>
      <c r="P44" s="4" t="s">
        <v>39</v>
      </c>
      <c r="Q44" s="4"/>
      <c r="R44" s="4" t="s">
        <v>25</v>
      </c>
      <c r="S44" s="4" t="s">
        <v>25</v>
      </c>
      <c r="T44" s="4" t="s">
        <v>25</v>
      </c>
      <c r="U44" s="4">
        <v>0</v>
      </c>
      <c r="V44" s="4"/>
      <c r="W44" s="4"/>
      <c r="X44" s="4" t="s">
        <v>26</v>
      </c>
      <c r="Y44" s="4"/>
      <c r="Z44" s="15">
        <v>17.918220000000002</v>
      </c>
      <c r="AA44" s="4" t="s">
        <v>27</v>
      </c>
      <c r="AB44" s="4"/>
    </row>
    <row r="45" spans="1:28" ht="39.6">
      <c r="A45" s="4">
        <f>N(SUBTOTAL(103,$B$3:B45))</f>
        <v>43</v>
      </c>
      <c r="B45" s="4">
        <v>2015110106</v>
      </c>
      <c r="C45" s="4" t="s">
        <v>66</v>
      </c>
      <c r="D45" s="4" t="s">
        <v>30</v>
      </c>
      <c r="E45" s="4" t="s">
        <v>36</v>
      </c>
      <c r="F45" s="5">
        <v>31878</v>
      </c>
      <c r="G45" s="4" t="s">
        <v>24</v>
      </c>
      <c r="H45" s="4" t="s">
        <v>118</v>
      </c>
      <c r="I45" s="4" t="s">
        <v>31</v>
      </c>
      <c r="J45" s="4"/>
      <c r="K45" s="4"/>
      <c r="L45" s="4" t="s">
        <v>42</v>
      </c>
      <c r="M45" s="4"/>
      <c r="N45" s="4"/>
      <c r="O45" s="4"/>
      <c r="P45" s="4" t="s">
        <v>39</v>
      </c>
      <c r="Q45" s="4"/>
      <c r="R45" s="4" t="s">
        <v>25</v>
      </c>
      <c r="S45" s="4" t="s">
        <v>25</v>
      </c>
      <c r="T45" s="4" t="s">
        <v>25</v>
      </c>
      <c r="U45" s="4">
        <v>0</v>
      </c>
      <c r="V45" s="4"/>
      <c r="W45" s="4"/>
      <c r="X45" s="4" t="s">
        <v>26</v>
      </c>
      <c r="Y45" s="4"/>
      <c r="Z45" s="15">
        <v>23.17</v>
      </c>
      <c r="AA45" s="4" t="s">
        <v>27</v>
      </c>
      <c r="AB45" s="4"/>
    </row>
    <row r="46" spans="1:28" s="9" customFormat="1" ht="39.6">
      <c r="A46" s="4">
        <f>N(SUBTOTAL(103,$B$3:B46))</f>
        <v>44</v>
      </c>
      <c r="B46" s="4">
        <v>2015110102</v>
      </c>
      <c r="C46" s="4" t="s">
        <v>75</v>
      </c>
      <c r="D46" s="4" t="s">
        <v>30</v>
      </c>
      <c r="E46" s="4" t="s">
        <v>36</v>
      </c>
      <c r="F46" s="5">
        <v>31365</v>
      </c>
      <c r="G46" s="4" t="s">
        <v>24</v>
      </c>
      <c r="H46" s="4"/>
      <c r="I46" s="4" t="s">
        <v>31</v>
      </c>
      <c r="J46" s="4"/>
      <c r="K46" s="4"/>
      <c r="L46" s="4" t="s">
        <v>39</v>
      </c>
      <c r="M46" s="4"/>
      <c r="N46" s="4"/>
      <c r="O46" s="4"/>
      <c r="P46" s="4" t="s">
        <v>39</v>
      </c>
      <c r="Q46" s="4"/>
      <c r="R46" s="4" t="s">
        <v>25</v>
      </c>
      <c r="S46" s="4" t="s">
        <v>26</v>
      </c>
      <c r="T46" s="4" t="s">
        <v>25</v>
      </c>
      <c r="U46" s="4">
        <v>0</v>
      </c>
      <c r="V46" s="4"/>
      <c r="W46" s="4"/>
      <c r="X46" s="4" t="s">
        <v>26</v>
      </c>
      <c r="Y46" s="4"/>
      <c r="Z46" s="15">
        <v>15</v>
      </c>
      <c r="AA46" s="4" t="s">
        <v>27</v>
      </c>
      <c r="AB46" s="4" t="s">
        <v>120</v>
      </c>
    </row>
    <row r="47" spans="1:28" s="3" customFormat="1" ht="26.4">
      <c r="A47" s="4">
        <f>N(SUBTOTAL(103,$B$3:B47))</f>
        <v>45</v>
      </c>
      <c r="B47" s="1">
        <v>2014110065</v>
      </c>
      <c r="C47" s="1" t="s">
        <v>99</v>
      </c>
      <c r="D47" s="1" t="s">
        <v>29</v>
      </c>
      <c r="E47" s="1" t="s">
        <v>36</v>
      </c>
      <c r="F47" s="2">
        <v>31671</v>
      </c>
      <c r="G47" s="1" t="s">
        <v>24</v>
      </c>
      <c r="H47" s="1"/>
      <c r="I47" s="1" t="s">
        <v>31</v>
      </c>
      <c r="J47" s="1"/>
      <c r="K47" s="1"/>
      <c r="L47" s="1" t="s">
        <v>39</v>
      </c>
      <c r="M47" s="1"/>
      <c r="N47" s="1"/>
      <c r="O47" s="1"/>
      <c r="P47" s="1"/>
      <c r="Q47" s="1"/>
      <c r="R47" s="1" t="s">
        <v>25</v>
      </c>
      <c r="S47" s="1" t="s">
        <v>26</v>
      </c>
      <c r="T47" s="1" t="s">
        <v>25</v>
      </c>
      <c r="U47" s="1">
        <v>0</v>
      </c>
      <c r="V47" s="1"/>
      <c r="W47" s="1"/>
      <c r="X47" s="1" t="s">
        <v>26</v>
      </c>
      <c r="Y47" s="1"/>
      <c r="Z47" s="16">
        <v>23.187999999999999</v>
      </c>
      <c r="AA47" s="1" t="s">
        <v>27</v>
      </c>
      <c r="AB47" s="1"/>
    </row>
    <row r="48" spans="1:28" ht="26.4">
      <c r="A48" s="4">
        <f>N(SUBTOTAL(103,$B$3:B48))</f>
        <v>46</v>
      </c>
      <c r="B48" s="4">
        <v>2008117660</v>
      </c>
      <c r="C48" s="4" t="s">
        <v>84</v>
      </c>
      <c r="D48" s="4" t="s">
        <v>29</v>
      </c>
      <c r="E48" s="4" t="s">
        <v>36</v>
      </c>
      <c r="F48" s="5">
        <v>29109</v>
      </c>
      <c r="G48" s="4" t="s">
        <v>24</v>
      </c>
      <c r="H48" s="4"/>
      <c r="I48" s="4" t="s">
        <v>28</v>
      </c>
      <c r="J48" s="4" t="s">
        <v>33</v>
      </c>
      <c r="K48" s="4" t="s">
        <v>38</v>
      </c>
      <c r="L48" s="4" t="s">
        <v>42</v>
      </c>
      <c r="M48" s="4"/>
      <c r="N48" s="4" t="s">
        <v>34</v>
      </c>
      <c r="O48" s="4" t="s">
        <v>40</v>
      </c>
      <c r="P48" s="4" t="s">
        <v>34</v>
      </c>
      <c r="Q48" s="4" t="s">
        <v>40</v>
      </c>
      <c r="R48" s="4" t="s">
        <v>25</v>
      </c>
      <c r="S48" s="4" t="s">
        <v>25</v>
      </c>
      <c r="T48" s="4" t="s">
        <v>25</v>
      </c>
      <c r="U48" s="4">
        <v>0</v>
      </c>
      <c r="V48" s="4"/>
      <c r="W48" s="4"/>
      <c r="X48" s="4" t="s">
        <v>26</v>
      </c>
      <c r="Y48" s="4"/>
      <c r="Z48" s="15">
        <v>59</v>
      </c>
      <c r="AA48" s="4" t="s">
        <v>27</v>
      </c>
      <c r="AB48" s="4"/>
    </row>
    <row r="49" spans="1:28" ht="26.4">
      <c r="A49" s="4">
        <f>N(SUBTOTAL(103,$B$3:B49))</f>
        <v>47</v>
      </c>
      <c r="B49" s="4">
        <v>2008117689</v>
      </c>
      <c r="C49" s="4" t="s">
        <v>53</v>
      </c>
      <c r="D49" s="4" t="s">
        <v>23</v>
      </c>
      <c r="E49" s="4" t="s">
        <v>36</v>
      </c>
      <c r="F49" s="5">
        <v>28917</v>
      </c>
      <c r="G49" s="4" t="s">
        <v>24</v>
      </c>
      <c r="H49" s="4"/>
      <c r="I49" s="4" t="s">
        <v>31</v>
      </c>
      <c r="J49" s="4"/>
      <c r="K49" s="4"/>
      <c r="L49" s="4" t="s">
        <v>42</v>
      </c>
      <c r="M49" s="4"/>
      <c r="N49" s="4"/>
      <c r="O49" s="4"/>
      <c r="P49" s="4" t="s">
        <v>108</v>
      </c>
      <c r="Q49" s="4" t="s">
        <v>110</v>
      </c>
      <c r="R49" s="4" t="s">
        <v>25</v>
      </c>
      <c r="S49" s="4" t="s">
        <v>25</v>
      </c>
      <c r="T49" s="4" t="s">
        <v>25</v>
      </c>
      <c r="U49" s="4">
        <v>0</v>
      </c>
      <c r="V49" s="4"/>
      <c r="W49" s="4"/>
      <c r="X49" s="4" t="s">
        <v>26</v>
      </c>
      <c r="Y49" s="4"/>
      <c r="Z49" s="15">
        <v>15</v>
      </c>
      <c r="AA49" s="4" t="s">
        <v>27</v>
      </c>
      <c r="AB49" s="4"/>
    </row>
    <row r="50" spans="1:28" ht="26.4">
      <c r="A50" s="4">
        <f>N(SUBTOTAL(103,$B$3:B50))</f>
        <v>48</v>
      </c>
      <c r="B50" s="4">
        <v>2008117836</v>
      </c>
      <c r="C50" s="4" t="s">
        <v>52</v>
      </c>
      <c r="D50" s="4" t="s">
        <v>23</v>
      </c>
      <c r="E50" s="4" t="s">
        <v>36</v>
      </c>
      <c r="F50" s="5">
        <v>27776</v>
      </c>
      <c r="G50" s="4" t="s">
        <v>24</v>
      </c>
      <c r="H50" s="4"/>
      <c r="I50" s="4" t="s">
        <v>28</v>
      </c>
      <c r="J50" s="4" t="s">
        <v>33</v>
      </c>
      <c r="K50" s="4" t="s">
        <v>38</v>
      </c>
      <c r="L50" s="4" t="s">
        <v>42</v>
      </c>
      <c r="M50" s="4"/>
      <c r="N50" s="4" t="s">
        <v>34</v>
      </c>
      <c r="O50" s="4" t="s">
        <v>40</v>
      </c>
      <c r="P50" s="4" t="s">
        <v>108</v>
      </c>
      <c r="Q50" s="4" t="s">
        <v>110</v>
      </c>
      <c r="R50" s="4" t="s">
        <v>25</v>
      </c>
      <c r="S50" s="4" t="s">
        <v>25</v>
      </c>
      <c r="T50" s="4" t="s">
        <v>25</v>
      </c>
      <c r="U50" s="4">
        <v>0</v>
      </c>
      <c r="V50" s="4"/>
      <c r="W50" s="4"/>
      <c r="X50" s="4" t="s">
        <v>26</v>
      </c>
      <c r="Y50" s="4"/>
      <c r="Z50" s="15">
        <v>116.1</v>
      </c>
      <c r="AA50" s="4" t="s">
        <v>27</v>
      </c>
      <c r="AB50" s="4"/>
    </row>
    <row r="51" spans="1:28" ht="26.4">
      <c r="A51" s="4">
        <f>N(SUBTOTAL(103,$B$3:B51))</f>
        <v>49</v>
      </c>
      <c r="B51" s="4">
        <v>2010110041</v>
      </c>
      <c r="C51" s="4" t="s">
        <v>94</v>
      </c>
      <c r="D51" s="4" t="s">
        <v>29</v>
      </c>
      <c r="E51" s="4" t="s">
        <v>36</v>
      </c>
      <c r="F51" s="5">
        <v>29351</v>
      </c>
      <c r="G51" s="4" t="s">
        <v>24</v>
      </c>
      <c r="H51" s="4"/>
      <c r="I51" s="4" t="s">
        <v>31</v>
      </c>
      <c r="J51" s="4"/>
      <c r="K51" s="4"/>
      <c r="L51" s="4" t="s">
        <v>39</v>
      </c>
      <c r="M51" s="4"/>
      <c r="N51" s="4"/>
      <c r="O51" s="4"/>
      <c r="P51" s="4" t="s">
        <v>39</v>
      </c>
      <c r="Q51" s="4"/>
      <c r="R51" s="4" t="s">
        <v>25</v>
      </c>
      <c r="S51" s="4" t="s">
        <v>25</v>
      </c>
      <c r="T51" s="4" t="s">
        <v>25</v>
      </c>
      <c r="U51" s="4" t="s">
        <v>103</v>
      </c>
      <c r="V51" s="4"/>
      <c r="W51" s="4"/>
      <c r="X51" s="4" t="s">
        <v>26</v>
      </c>
      <c r="Y51" s="4"/>
      <c r="Z51" s="15">
        <v>32</v>
      </c>
      <c r="AA51" s="4" t="s">
        <v>27</v>
      </c>
      <c r="AB51" s="4"/>
    </row>
    <row r="52" spans="1:28" s="3" customFormat="1" ht="26.4">
      <c r="A52" s="4">
        <f>N(SUBTOTAL(103,$B$3:B52))</f>
        <v>50</v>
      </c>
      <c r="B52" s="1">
        <v>2016110063</v>
      </c>
      <c r="C52" s="1" t="s">
        <v>74</v>
      </c>
      <c r="D52" s="1" t="s">
        <v>29</v>
      </c>
      <c r="E52" s="1" t="s">
        <v>36</v>
      </c>
      <c r="F52" s="2">
        <v>30881</v>
      </c>
      <c r="G52" s="1" t="s">
        <v>24</v>
      </c>
      <c r="H52" s="1"/>
      <c r="I52" s="1" t="s">
        <v>31</v>
      </c>
      <c r="J52" s="1"/>
      <c r="K52" s="1"/>
      <c r="L52" s="1" t="s">
        <v>42</v>
      </c>
      <c r="M52" s="1"/>
      <c r="N52" s="1"/>
      <c r="O52" s="1"/>
      <c r="P52" s="1"/>
      <c r="Q52" s="1"/>
      <c r="R52" s="1" t="s">
        <v>26</v>
      </c>
      <c r="S52" s="1" t="s">
        <v>26</v>
      </c>
      <c r="T52" s="1" t="s">
        <v>25</v>
      </c>
      <c r="U52" s="1">
        <v>0</v>
      </c>
      <c r="V52" s="1"/>
      <c r="W52" s="1"/>
      <c r="X52" s="1" t="s">
        <v>26</v>
      </c>
      <c r="Y52" s="1"/>
      <c r="Z52" s="16">
        <v>15.6</v>
      </c>
      <c r="AA52" s="1" t="s">
        <v>27</v>
      </c>
      <c r="AB52" s="1"/>
    </row>
    <row r="53" spans="1:28" ht="26.4">
      <c r="A53" s="4">
        <f>N(SUBTOTAL(103,$B$3:B53))</f>
        <v>51</v>
      </c>
      <c r="B53" s="4">
        <v>2008118085</v>
      </c>
      <c r="C53" s="4" t="s">
        <v>60</v>
      </c>
      <c r="D53" s="4" t="s">
        <v>29</v>
      </c>
      <c r="E53" s="4" t="s">
        <v>36</v>
      </c>
      <c r="F53" s="5">
        <v>27299</v>
      </c>
      <c r="G53" s="4" t="s">
        <v>24</v>
      </c>
      <c r="H53" s="4"/>
      <c r="I53" s="4" t="s">
        <v>31</v>
      </c>
      <c r="J53" s="4"/>
      <c r="K53" s="4"/>
      <c r="L53" s="4" t="s">
        <v>39</v>
      </c>
      <c r="M53" s="4"/>
      <c r="N53" s="4"/>
      <c r="O53" s="4"/>
      <c r="P53" s="4" t="s">
        <v>39</v>
      </c>
      <c r="Q53" s="4"/>
      <c r="R53" s="4" t="s">
        <v>25</v>
      </c>
      <c r="S53" s="4" t="s">
        <v>25</v>
      </c>
      <c r="T53" s="4" t="s">
        <v>25</v>
      </c>
      <c r="U53" s="4">
        <v>0</v>
      </c>
      <c r="V53" s="4"/>
      <c r="W53" s="4"/>
      <c r="X53" s="4" t="s">
        <v>26</v>
      </c>
      <c r="Y53" s="4"/>
      <c r="Z53" s="15">
        <v>45</v>
      </c>
      <c r="AA53" s="4" t="s">
        <v>27</v>
      </c>
      <c r="AB53" s="4"/>
    </row>
    <row r="54" spans="1:28" s="3" customFormat="1" ht="26.4">
      <c r="A54" s="4">
        <f>N(SUBTOTAL(103,$B$3:B54))</f>
        <v>52</v>
      </c>
      <c r="B54" s="1">
        <v>2008118104</v>
      </c>
      <c r="C54" s="1" t="s">
        <v>43</v>
      </c>
      <c r="D54" s="1" t="s">
        <v>29</v>
      </c>
      <c r="E54" s="1" t="s">
        <v>36</v>
      </c>
      <c r="F54" s="2">
        <v>29445</v>
      </c>
      <c r="G54" s="1" t="s">
        <v>24</v>
      </c>
      <c r="H54" s="1"/>
      <c r="I54" s="1" t="s">
        <v>31</v>
      </c>
      <c r="J54" s="1"/>
      <c r="K54" s="1"/>
      <c r="L54" s="1" t="s">
        <v>42</v>
      </c>
      <c r="M54" s="1"/>
      <c r="N54" s="1"/>
      <c r="O54" s="1"/>
      <c r="P54" s="1"/>
      <c r="Q54" s="1"/>
      <c r="R54" s="1" t="s">
        <v>26</v>
      </c>
      <c r="S54" s="1" t="s">
        <v>25</v>
      </c>
      <c r="T54" s="1" t="s">
        <v>26</v>
      </c>
      <c r="U54" s="1">
        <v>0</v>
      </c>
      <c r="V54" s="1"/>
      <c r="W54" s="1"/>
      <c r="X54" s="1" t="s">
        <v>26</v>
      </c>
      <c r="Y54" s="1"/>
      <c r="Z54" s="15">
        <v>15.407</v>
      </c>
      <c r="AA54" s="1" t="s">
        <v>27</v>
      </c>
      <c r="AB54" s="1"/>
    </row>
    <row r="55" spans="1:28" s="3" customFormat="1" ht="26.4">
      <c r="A55" s="4">
        <f>N(SUBTOTAL(103,$B$3:B55))</f>
        <v>53</v>
      </c>
      <c r="B55" s="1" t="s">
        <v>112</v>
      </c>
      <c r="C55" s="1" t="s">
        <v>113</v>
      </c>
      <c r="D55" s="1" t="s">
        <v>29</v>
      </c>
      <c r="E55" s="1" t="s">
        <v>114</v>
      </c>
      <c r="F55" s="2">
        <v>33252</v>
      </c>
      <c r="G55" s="1" t="s">
        <v>24</v>
      </c>
      <c r="H55" s="1"/>
      <c r="I55" s="1" t="s">
        <v>31</v>
      </c>
      <c r="J55" s="1"/>
      <c r="K55" s="1"/>
      <c r="L55" s="1" t="s">
        <v>42</v>
      </c>
      <c r="M55" s="1" t="s">
        <v>42</v>
      </c>
      <c r="N55" s="1"/>
      <c r="O55" s="1"/>
      <c r="P55" s="1"/>
      <c r="Q55" s="1"/>
      <c r="R55" s="1" t="s">
        <v>25</v>
      </c>
      <c r="S55" s="1" t="s">
        <v>26</v>
      </c>
      <c r="T55" s="1" t="s">
        <v>25</v>
      </c>
      <c r="U55" s="1"/>
      <c r="V55" s="1"/>
      <c r="W55" s="1"/>
      <c r="X55" s="1"/>
      <c r="Y55" s="1"/>
      <c r="Z55" s="1">
        <v>27</v>
      </c>
      <c r="AA55" s="1" t="s">
        <v>115</v>
      </c>
      <c r="AB55" s="1"/>
    </row>
    <row r="56" spans="1:28" ht="26.4">
      <c r="A56" s="4">
        <f>N(SUBTOTAL(103,$B$3:B56))</f>
        <v>54</v>
      </c>
      <c r="B56" s="4">
        <v>2010110056</v>
      </c>
      <c r="C56" s="4" t="s">
        <v>77</v>
      </c>
      <c r="D56" s="4" t="s">
        <v>29</v>
      </c>
      <c r="E56" s="4" t="s">
        <v>36</v>
      </c>
      <c r="F56" s="5">
        <v>30049</v>
      </c>
      <c r="G56" s="4" t="s">
        <v>24</v>
      </c>
      <c r="H56" s="4"/>
      <c r="I56" s="4" t="s">
        <v>31</v>
      </c>
      <c r="J56" s="4"/>
      <c r="K56" s="4"/>
      <c r="L56" s="4" t="s">
        <v>42</v>
      </c>
      <c r="M56" s="4"/>
      <c r="N56" s="4"/>
      <c r="O56" s="4"/>
      <c r="P56" s="4" t="s">
        <v>108</v>
      </c>
      <c r="Q56" s="4" t="s">
        <v>110</v>
      </c>
      <c r="R56" s="4" t="s">
        <v>25</v>
      </c>
      <c r="S56" s="4" t="s">
        <v>25</v>
      </c>
      <c r="T56" s="4" t="s">
        <v>25</v>
      </c>
      <c r="U56" s="4">
        <v>0</v>
      </c>
      <c r="V56" s="4"/>
      <c r="W56" s="4"/>
      <c r="X56" s="4" t="s">
        <v>26</v>
      </c>
      <c r="Y56" s="4"/>
      <c r="Z56" s="15">
        <v>39</v>
      </c>
      <c r="AA56" s="4" t="s">
        <v>27</v>
      </c>
      <c r="AB56" s="4"/>
    </row>
    <row r="57" spans="1:28" ht="26.4">
      <c r="A57" s="4">
        <f>N(SUBTOTAL(103,$B$3:B57))</f>
        <v>55</v>
      </c>
      <c r="B57" s="4">
        <v>2014110099</v>
      </c>
      <c r="C57" s="4" t="s">
        <v>76</v>
      </c>
      <c r="D57" s="4" t="s">
        <v>23</v>
      </c>
      <c r="E57" s="4" t="s">
        <v>36</v>
      </c>
      <c r="F57" s="5">
        <v>29466</v>
      </c>
      <c r="G57" s="4" t="s">
        <v>24</v>
      </c>
      <c r="H57" s="4"/>
      <c r="I57" s="4" t="s">
        <v>28</v>
      </c>
      <c r="J57" s="4" t="s">
        <v>33</v>
      </c>
      <c r="K57" s="4" t="s">
        <v>38</v>
      </c>
      <c r="L57" s="4" t="s">
        <v>39</v>
      </c>
      <c r="M57" s="4"/>
      <c r="N57" s="4"/>
      <c r="O57" s="4"/>
      <c r="P57" s="4" t="s">
        <v>108</v>
      </c>
      <c r="Q57" s="4" t="s">
        <v>110</v>
      </c>
      <c r="R57" s="4" t="s">
        <v>118</v>
      </c>
      <c r="S57" s="4" t="s">
        <v>25</v>
      </c>
      <c r="T57" s="4" t="s">
        <v>25</v>
      </c>
      <c r="U57" s="4">
        <v>0</v>
      </c>
      <c r="V57" s="4"/>
      <c r="W57" s="4"/>
      <c r="X57" s="4" t="s">
        <v>26</v>
      </c>
      <c r="Y57" s="4"/>
      <c r="Z57" s="15">
        <v>54</v>
      </c>
      <c r="AA57" s="4" t="s">
        <v>27</v>
      </c>
      <c r="AB57" s="4"/>
    </row>
    <row r="58" spans="1:28" ht="26.4">
      <c r="A58" s="4">
        <f>N(SUBTOTAL(103,$B$3:B58))</f>
        <v>56</v>
      </c>
      <c r="B58" s="4">
        <v>2010110096</v>
      </c>
      <c r="C58" s="4" t="s">
        <v>86</v>
      </c>
      <c r="D58" s="4" t="s">
        <v>23</v>
      </c>
      <c r="E58" s="4" t="s">
        <v>36</v>
      </c>
      <c r="F58" s="5">
        <v>24677</v>
      </c>
      <c r="G58" s="4" t="s">
        <v>24</v>
      </c>
      <c r="H58" s="4"/>
      <c r="I58" s="4" t="s">
        <v>31</v>
      </c>
      <c r="J58" s="4"/>
      <c r="K58" s="4"/>
      <c r="L58" s="4" t="s">
        <v>42</v>
      </c>
      <c r="M58" s="4"/>
      <c r="N58" s="4"/>
      <c r="O58" s="4"/>
      <c r="P58" s="4" t="s">
        <v>39</v>
      </c>
      <c r="Q58" s="4"/>
      <c r="R58" s="4" t="s">
        <v>25</v>
      </c>
      <c r="S58" s="4" t="s">
        <v>25</v>
      </c>
      <c r="T58" s="4" t="s">
        <v>25</v>
      </c>
      <c r="U58" s="4">
        <v>0</v>
      </c>
      <c r="V58" s="4"/>
      <c r="W58" s="4"/>
      <c r="X58" s="4" t="s">
        <v>26</v>
      </c>
      <c r="Y58" s="4"/>
      <c r="Z58" s="15">
        <v>15</v>
      </c>
      <c r="AA58" s="4" t="s">
        <v>27</v>
      </c>
      <c r="AB58" s="4"/>
    </row>
    <row r="59" spans="1:28" ht="26.4">
      <c r="A59" s="4">
        <f>N(SUBTOTAL(103,$B$3:B59))</f>
        <v>57</v>
      </c>
      <c r="B59" s="4">
        <v>2008118379</v>
      </c>
      <c r="C59" s="4" t="s">
        <v>82</v>
      </c>
      <c r="D59" s="4" t="s">
        <v>23</v>
      </c>
      <c r="E59" s="4" t="s">
        <v>36</v>
      </c>
      <c r="F59" s="5">
        <v>23970</v>
      </c>
      <c r="G59" s="4" t="s">
        <v>24</v>
      </c>
      <c r="H59" s="4"/>
      <c r="I59" s="4" t="s">
        <v>28</v>
      </c>
      <c r="J59" s="4" t="s">
        <v>33</v>
      </c>
      <c r="K59" s="4" t="s">
        <v>38</v>
      </c>
      <c r="L59" s="4" t="s">
        <v>42</v>
      </c>
      <c r="M59" s="4"/>
      <c r="N59" s="4"/>
      <c r="O59" s="4"/>
      <c r="P59" s="4" t="s">
        <v>39</v>
      </c>
      <c r="Q59" s="4"/>
      <c r="R59" s="4" t="s">
        <v>25</v>
      </c>
      <c r="S59" s="4" t="s">
        <v>25</v>
      </c>
      <c r="T59" s="4" t="s">
        <v>25</v>
      </c>
      <c r="U59" s="4">
        <v>0</v>
      </c>
      <c r="V59" s="4"/>
      <c r="W59" s="4"/>
      <c r="X59" s="4" t="s">
        <v>26</v>
      </c>
      <c r="Y59" s="4"/>
      <c r="Z59" s="15">
        <v>54.087600000000002</v>
      </c>
      <c r="AA59" s="4" t="s">
        <v>27</v>
      </c>
      <c r="AB59" s="4"/>
    </row>
  </sheetData>
  <sortState xmlns:xlrd2="http://schemas.microsoft.com/office/spreadsheetml/2017/richdata2" ref="A3:AB59">
    <sortCondition ref="C3:C59"/>
  </sortState>
  <phoneticPr fontId="2" type="noConversion"/>
  <pageMargins left="0.26" right="0.28999999999999998" top="0.75" bottom="0.2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化学于药学院57人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温晓英</cp:lastModifiedBy>
  <cp:lastPrinted>2022-06-13T02:53:26Z</cp:lastPrinted>
  <dcterms:created xsi:type="dcterms:W3CDTF">2022-06-10T00:41:12Z</dcterms:created>
  <dcterms:modified xsi:type="dcterms:W3CDTF">2022-06-13T03:53:30Z</dcterms:modified>
</cp:coreProperties>
</file>